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gresos\Desktop\"/>
    </mc:Choice>
  </mc:AlternateContent>
  <bookViews>
    <workbookView xWindow="120" yWindow="1485" windowWidth="15180" windowHeight="8910" activeTab="2"/>
  </bookViews>
  <sheets>
    <sheet name="REPORTE URBANO" sheetId="71" r:id="rId1"/>
    <sheet name="REPORTE RUSTICO" sheetId="72" r:id="rId2"/>
    <sheet name="REPORTE SERV. CAT." sheetId="73" r:id="rId3"/>
  </sheets>
  <calcPr calcId="162913"/>
</workbook>
</file>

<file path=xl/calcChain.xml><?xml version="1.0" encoding="utf-8"?>
<calcChain xmlns="http://schemas.openxmlformats.org/spreadsheetml/2006/main">
  <c r="Z22" i="72" l="1"/>
  <c r="Y22" i="72"/>
  <c r="AA22" i="72"/>
  <c r="AA3" i="72"/>
  <c r="AA3" i="71" l="1"/>
  <c r="AA4" i="71"/>
  <c r="AA5" i="71"/>
  <c r="Y44" i="71"/>
  <c r="Z44" i="71"/>
  <c r="AA43" i="71" l="1"/>
  <c r="AA42" i="71"/>
  <c r="AA41" i="71" l="1"/>
  <c r="AA40" i="71"/>
  <c r="AA39" i="71"/>
  <c r="AA38" i="71"/>
  <c r="AA37" i="71"/>
  <c r="AA36" i="71"/>
  <c r="AA35" i="71"/>
  <c r="AA34" i="71"/>
  <c r="AA33" i="71"/>
  <c r="AA32" i="71"/>
  <c r="AA31" i="71"/>
  <c r="AA30" i="71"/>
  <c r="AA29" i="71" l="1"/>
  <c r="AA28" i="71"/>
  <c r="AA27" i="71"/>
  <c r="AA26" i="71" l="1"/>
  <c r="AA21" i="72" l="1"/>
  <c r="AA20" i="72" l="1"/>
  <c r="AA19" i="72"/>
  <c r="AA18" i="72"/>
  <c r="AA25" i="71"/>
  <c r="AA24" i="71"/>
  <c r="AA23" i="71"/>
  <c r="AA17" i="72" l="1"/>
  <c r="AA16" i="72"/>
  <c r="AA22" i="71"/>
  <c r="AA21" i="71"/>
  <c r="AA20" i="71"/>
  <c r="AA15" i="72" l="1"/>
  <c r="AA14" i="72" l="1"/>
  <c r="AA13" i="72"/>
  <c r="AA19" i="71"/>
  <c r="AA18" i="71"/>
  <c r="AA17" i="71"/>
  <c r="AA16" i="71"/>
  <c r="AA15" i="71"/>
  <c r="AA12" i="72"/>
  <c r="AA11" i="72"/>
  <c r="AA10" i="72"/>
  <c r="AA9" i="72"/>
  <c r="AA8" i="72"/>
  <c r="AA7" i="72"/>
  <c r="AA6" i="72"/>
  <c r="AA5" i="72"/>
  <c r="AA4" i="72"/>
  <c r="P23" i="72"/>
  <c r="Q23" i="72"/>
  <c r="R5" i="72"/>
  <c r="R6" i="72"/>
  <c r="R7" i="72"/>
  <c r="R8" i="72"/>
  <c r="R9" i="72"/>
  <c r="R10" i="72"/>
  <c r="R11" i="72"/>
  <c r="R12" i="72"/>
  <c r="R13" i="72"/>
  <c r="R14" i="72"/>
  <c r="R16" i="72"/>
  <c r="R17" i="72"/>
  <c r="R18" i="72"/>
  <c r="R19" i="72"/>
  <c r="R20" i="72"/>
  <c r="R21" i="72"/>
  <c r="R22" i="72"/>
  <c r="R4" i="72"/>
  <c r="R23" i="72" l="1"/>
  <c r="AA14" i="71"/>
  <c r="AA13" i="71"/>
  <c r="AA12" i="71"/>
  <c r="AA11" i="71" l="1"/>
  <c r="AA10" i="71"/>
  <c r="AA7" i="71" l="1"/>
  <c r="AA8" i="71"/>
  <c r="AA9" i="71"/>
  <c r="I21" i="71"/>
  <c r="I20" i="71"/>
  <c r="I13" i="71"/>
  <c r="AA44" i="71" l="1"/>
  <c r="G11" i="72"/>
  <c r="H11" i="72"/>
  <c r="P64" i="71" l="1"/>
  <c r="Q64" i="71"/>
  <c r="R61" i="71"/>
  <c r="P45" i="73"/>
  <c r="R60" i="71"/>
  <c r="R59" i="71"/>
  <c r="R58" i="71"/>
  <c r="R57" i="71"/>
  <c r="R56" i="71"/>
  <c r="R55" i="71"/>
  <c r="R54" i="71"/>
  <c r="R53" i="71" l="1"/>
  <c r="R52" i="71"/>
  <c r="R51" i="71"/>
  <c r="R50" i="71"/>
  <c r="R49" i="71" l="1"/>
  <c r="R48" i="71"/>
  <c r="R47" i="71"/>
  <c r="R46" i="71"/>
  <c r="R45" i="71"/>
  <c r="I10" i="72" l="1"/>
  <c r="R44" i="71"/>
  <c r="R43" i="71"/>
  <c r="R42" i="71"/>
  <c r="R41" i="71"/>
  <c r="R25" i="71" l="1"/>
  <c r="R26" i="71"/>
  <c r="R27" i="71"/>
  <c r="R28" i="71"/>
  <c r="R29" i="71"/>
  <c r="R30" i="71"/>
  <c r="R31" i="71"/>
  <c r="R32" i="71"/>
  <c r="R33" i="71"/>
  <c r="R35" i="71"/>
  <c r="I9" i="72" l="1"/>
  <c r="I8" i="72"/>
  <c r="I7" i="72"/>
  <c r="G28" i="71"/>
  <c r="H28" i="71"/>
  <c r="I23" i="71"/>
  <c r="I24" i="71"/>
  <c r="I25" i="71"/>
  <c r="I26" i="71"/>
  <c r="I27" i="71"/>
  <c r="I18" i="71"/>
  <c r="I19" i="71"/>
  <c r="I22" i="71"/>
  <c r="I17" i="71"/>
  <c r="I16" i="71"/>
  <c r="I15" i="71"/>
  <c r="I14" i="71"/>
  <c r="I4" i="72" l="1"/>
  <c r="I5" i="72"/>
  <c r="I6" i="72"/>
  <c r="I3" i="72"/>
  <c r="I11" i="72" s="1"/>
  <c r="I4" i="71" l="1"/>
  <c r="I5" i="71"/>
  <c r="I6" i="71"/>
  <c r="I7" i="71"/>
  <c r="I8" i="71"/>
  <c r="I9" i="71"/>
  <c r="I10" i="71"/>
  <c r="I11" i="71"/>
  <c r="I12" i="71"/>
  <c r="I3" i="71"/>
  <c r="R9" i="71"/>
  <c r="R10" i="71"/>
  <c r="R11" i="71"/>
  <c r="R12" i="71"/>
  <c r="R13" i="71"/>
  <c r="R14" i="71"/>
  <c r="R15" i="71"/>
  <c r="R16" i="71"/>
  <c r="R17" i="71"/>
  <c r="R18" i="71"/>
  <c r="R19" i="71"/>
  <c r="R20" i="71"/>
  <c r="R21" i="71"/>
  <c r="R22" i="71"/>
  <c r="R23" i="71"/>
  <c r="R24" i="71"/>
  <c r="R4" i="71"/>
  <c r="R5" i="71"/>
  <c r="R6" i="71"/>
  <c r="R7" i="71"/>
  <c r="R8" i="71"/>
  <c r="I28" i="71" l="1"/>
  <c r="R3" i="71"/>
  <c r="R64" i="71" s="1"/>
  <c r="H29" i="73" l="1"/>
</calcChain>
</file>

<file path=xl/sharedStrings.xml><?xml version="1.0" encoding="utf-8"?>
<sst xmlns="http://schemas.openxmlformats.org/spreadsheetml/2006/main" count="625" uniqueCount="213">
  <si>
    <t>CONCEPTO</t>
  </si>
  <si>
    <t>TOTAL</t>
  </si>
  <si>
    <t>FECHA</t>
  </si>
  <si>
    <t>NOMBRE</t>
  </si>
  <si>
    <t>N° DE RECIBO</t>
  </si>
  <si>
    <t>MONTO</t>
  </si>
  <si>
    <t>DESCUENTO</t>
  </si>
  <si>
    <t>RECARGOS</t>
  </si>
  <si>
    <t>NOEL MEDINA PADILLA</t>
  </si>
  <si>
    <t xml:space="preserve"> RECIBO</t>
  </si>
  <si>
    <t>TORRES GONZALEZ JOEL</t>
  </si>
  <si>
    <t>REYES LOJERO KARLA ELENA</t>
  </si>
  <si>
    <t>BONILLA BONILLA JESUS MARIA</t>
  </si>
  <si>
    <t>VILLA FLORES EVERARDO</t>
  </si>
  <si>
    <t>JOSE DE JESUS FLORES MORENO</t>
  </si>
  <si>
    <t>LEOBARDO RODRIGUEZ DIAZ</t>
  </si>
  <si>
    <t>GARCIA GARCIA YOLANDA</t>
  </si>
  <si>
    <t>ROBERTO GUTIERREZ MEZA</t>
  </si>
  <si>
    <t>JORGE A. MORENO PIMIENTA</t>
  </si>
  <si>
    <t>R &amp; K PROPERTIES, S.A DE C.V.</t>
  </si>
  <si>
    <t>TOTAL DEL MES</t>
  </si>
  <si>
    <t>PREDIAL</t>
  </si>
  <si>
    <t>DAVID LOPEZ RAMIREZ</t>
  </si>
  <si>
    <t>SANDOVAL VALDEZ HILARIO</t>
  </si>
  <si>
    <t>CARDENAS KILBOURNE CHARLOTTE KIM</t>
  </si>
  <si>
    <t>4.3.14.2</t>
  </si>
  <si>
    <t>CERTIFICADO DE NO ADEUDO</t>
  </si>
  <si>
    <t>TRANSMISION PATRIMONIAL</t>
  </si>
  <si>
    <t>EVERARDO VILLA FLORES</t>
  </si>
  <si>
    <t>INSCRIPCION DE TERRENO</t>
  </si>
  <si>
    <t>CASTILLON RODRIGUEZ JOSE</t>
  </si>
  <si>
    <t>JUAN SALVADOR CAMBEROS VELARDE</t>
  </si>
  <si>
    <t>LOPEZ ARAIZA NORBERTO</t>
  </si>
  <si>
    <t>RUIZ PAREDES ALEJANDRO</t>
  </si>
  <si>
    <t>FREGOSO BRAVO EVELIA</t>
  </si>
  <si>
    <t>AVALOS MUNGUIA FCO. MANUEL</t>
  </si>
  <si>
    <t>FERNANDO VALDIVIA LANDGRAVE</t>
  </si>
  <si>
    <t>SIMITRIA ORTIZ CASTILLO</t>
  </si>
  <si>
    <t>GUSTAVO JAVIER OCHOA MALDONADO</t>
  </si>
  <si>
    <t>RIVERA RAMIREZ Y CDA. MARTIN DE JESUS</t>
  </si>
  <si>
    <t>GONZALEZ HERMOSILLO CARLOS</t>
  </si>
  <si>
    <t>VAZQUEZ CASTILLO ARMIDA YOLANDA</t>
  </si>
  <si>
    <t>AVALOS MUNGUIA FC. MANUEL</t>
  </si>
  <si>
    <t>GUZMAN OCAMPO MANUEL</t>
  </si>
  <si>
    <t>MARCO ANTONIO PEÑA GONZALEZ</t>
  </si>
  <si>
    <t>CERTIFICADO CON HISTORIAL</t>
  </si>
  <si>
    <t>MUNICIPIO DE CABO CORRIENTES</t>
  </si>
  <si>
    <t>ERIKA YOMAIRA SILLER SILLER</t>
  </si>
  <si>
    <t>CRISANTA IVON SILLER VIVERO</t>
  </si>
  <si>
    <t>ALFONSO SILLER LUNA</t>
  </si>
  <si>
    <t>DAVID SILLER LUNA</t>
  </si>
  <si>
    <t>MARCO ANTONIO ROBLES QUINTERO</t>
  </si>
  <si>
    <t>JESUS GENARO MARTINEZ VEGA</t>
  </si>
  <si>
    <t>ISAAC FERNANDO SOLIS GOMEZ</t>
  </si>
  <si>
    <t>ROSA YANETH GARZA BARRERA</t>
  </si>
  <si>
    <t>JOSE FERNANDO GUERRA GARZA</t>
  </si>
  <si>
    <t>MARIA GOMEZ DE JESUS</t>
  </si>
  <si>
    <t>ELISSA YVETHE SILLER</t>
  </si>
  <si>
    <t>JAVIER GARZA REYNA</t>
  </si>
  <si>
    <t>SILLER SILLER ALFONSO</t>
  </si>
  <si>
    <t>INSCRIPCION DE TRRRENO</t>
  </si>
  <si>
    <t>MELCHOR MAGAÑA ISRAEL</t>
  </si>
  <si>
    <t>ANSELMO MARTINEZ GARCIA</t>
  </si>
  <si>
    <t>REVISION Y AURORIZACION DE AVALUO</t>
  </si>
  <si>
    <t>TRAMSNISION PATRIMONIAL</t>
  </si>
  <si>
    <t>TORRES RODRIGUEZ MARIA MARTHA</t>
  </si>
  <si>
    <t>ALONSO TORRES RAMON</t>
  </si>
  <si>
    <t>PEREZ CAMACHO ROSA ISELA</t>
  </si>
  <si>
    <t>FERNANDO M. CAMARA RODRIGUEZ</t>
  </si>
  <si>
    <t>AVALUO</t>
  </si>
  <si>
    <t>EDGAR GARCIA RUVALCABA</t>
  </si>
  <si>
    <t>GUILLERMO NUÑO COSIO</t>
  </si>
  <si>
    <t>RAMON LOPEZ CASTILLON</t>
  </si>
  <si>
    <t>BAUDELIA RODRIGUEZ GONZALEZ</t>
  </si>
  <si>
    <t>RICARDO MORAN GONZALEZ</t>
  </si>
  <si>
    <t>AURELIO ESPINDOLA HERRERA</t>
  </si>
  <si>
    <t>ANTONIO OLEA CORDERO</t>
  </si>
  <si>
    <t>LINDA CRYSTAL ASENCIO</t>
  </si>
  <si>
    <t>TRANSMSION PATRIMONIAL</t>
  </si>
  <si>
    <t>BANCO DEL BAJIO S.A Y BYRON ANGEL ZORZOS</t>
  </si>
  <si>
    <t>PALELLA LUCIANO</t>
  </si>
  <si>
    <t>DURAN ALONSO Y CDO. JOSE SALVADOR</t>
  </si>
  <si>
    <t>MEJIA PAZ Y CDO. TRINIDAD</t>
  </si>
  <si>
    <t>AIDEN JACOB DONALD DIAZ</t>
  </si>
  <si>
    <t>HERNANDEZ BACA RODOLFO</t>
  </si>
  <si>
    <t>VALDEZ DOMINGUEZ ARCADIO</t>
  </si>
  <si>
    <t>OLIVAREZ BRAVO ADELA</t>
  </si>
  <si>
    <t>DURAN RAMIREZ JOSE SANTOS</t>
  </si>
  <si>
    <t>ANTONIO FRANCO</t>
  </si>
  <si>
    <t>TRANSMISION</t>
  </si>
  <si>
    <t>VENEGAS GARCIA JAVIER</t>
  </si>
  <si>
    <t>GONZALEZ HERMOSILLO MA. DEL RUFUGIO</t>
  </si>
  <si>
    <t>GONZALEZ HERMOSILLO MARIA</t>
  </si>
  <si>
    <t xml:space="preserve">PREDIAL </t>
  </si>
  <si>
    <t>ESQUIVEL GONZALEZ ROBERTO</t>
  </si>
  <si>
    <t>LEPE QUINTERO MARCO ANTONIO</t>
  </si>
  <si>
    <t>PEÑA MENDOZA J. CLEOFAS</t>
  </si>
  <si>
    <t xml:space="preserve">INSCRIPCION </t>
  </si>
  <si>
    <t>GUZMAN CAMACHO IGNACIO</t>
  </si>
  <si>
    <t>LEON BAROCIO ULISES</t>
  </si>
  <si>
    <t>MANUEL ARIAS GOMEZ</t>
  </si>
  <si>
    <t>LEON BAROCIO ULICES</t>
  </si>
  <si>
    <t>TORRES RODRIGUEZ JOSE RAFAEL</t>
  </si>
  <si>
    <t>TORRES RODRIGUEZ JOSE DE JESUS</t>
  </si>
  <si>
    <t>GARCIA LOERA JOSE ARMANDO</t>
  </si>
  <si>
    <t>ALVARADO SANDOVAL RAFAEL EFRAIN</t>
  </si>
  <si>
    <t>C.I. LAS GUASIMAS</t>
  </si>
  <si>
    <t>GARCIA QUEVEDO MACHAIN Y CDOS. RAFEL</t>
  </si>
  <si>
    <t>ESPINO SAMANO NAYELI</t>
  </si>
  <si>
    <t>RODRIGUEZ ROMERO MARIA GUADALUPE DEL CARMEN</t>
  </si>
  <si>
    <t>PADILLA AVIÑA OSCAR DANIEL</t>
  </si>
  <si>
    <t>NOYOLA RAMOS MAURICIO</t>
  </si>
  <si>
    <t>AVALUA</t>
  </si>
  <si>
    <t>TRANMISION</t>
  </si>
  <si>
    <t>FERNANDEZ OROZCO MA. TERESA</t>
  </si>
  <si>
    <t>HINZMANN HERNANDEZ EMILIO ALEXANDER</t>
  </si>
  <si>
    <t>VEGA GONZALEZ MARTIN</t>
  </si>
  <si>
    <t>NOYOLA RAMOS VICTOR MANUEL</t>
  </si>
  <si>
    <t>ROMERO FLORES DANIA ELIZABATH</t>
  </si>
  <si>
    <t>NAVARRO GURROLA ANDRES</t>
  </si>
  <si>
    <t>INSCRIPCION</t>
  </si>
  <si>
    <t>GONZALEZ GORDIAN DIEGO MARTIN</t>
  </si>
  <si>
    <t>NAVARRO GURROLA ANDRADE</t>
  </si>
  <si>
    <t>SOTO HERRERA JOSE MANUEL</t>
  </si>
  <si>
    <t>MEDINA DIAZ ALFREDO</t>
  </si>
  <si>
    <t>MAGAÑA DIAZ MARIA LOURDES</t>
  </si>
  <si>
    <t>BONILLA VALENZUELA GEORGINA</t>
  </si>
  <si>
    <t>VALENZUELA VILLANUEVA MARIA DEL ROSARIO</t>
  </si>
  <si>
    <t>MARIA DEL ROSARIO VALENZUELA VILLANUEVA</t>
  </si>
  <si>
    <t>BONILLA VALENZUELA MARIANA</t>
  </si>
  <si>
    <t>RUIZ MARTINEZ SAUL MARTIN</t>
  </si>
  <si>
    <t>RUIZ ARMANTILLA XOCHITL ELENA</t>
  </si>
  <si>
    <t>BONILLA VALENZUELA GUILLERMO</t>
  </si>
  <si>
    <t>QUIMIXTO S.A. DE C.V.</t>
  </si>
  <si>
    <t>EFRAIN SANCHEZ DURAN</t>
  </si>
  <si>
    <t>AVALUO Y CERTIFICACION</t>
  </si>
  <si>
    <t>ISORDIA ZEPEDA AGUEDA</t>
  </si>
  <si>
    <t>CASTRO CISNEROS MANUEL</t>
  </si>
  <si>
    <t>ISORDIA RUBIO ESTEBAN</t>
  </si>
  <si>
    <t>RODRIGUEZ RODRIGUEZ ROSA</t>
  </si>
  <si>
    <t>ROMERO JOYA JOSE</t>
  </si>
  <si>
    <t>GLAFIRA CURIEL LOPEZ DE CASTILLON</t>
  </si>
  <si>
    <t>INSCRIPCION TERRENO</t>
  </si>
  <si>
    <t>REPORTE DE COBROS SERVICIOS CATASTRALES ABRIL</t>
  </si>
  <si>
    <t>REPORTE DE COBROS SERVICIOS CATASTRALES MAYO</t>
  </si>
  <si>
    <t>REPORTE DE COBROS SERVICIOS CATASTRALES JUNIO</t>
  </si>
  <si>
    <t>REPORTE  PREDIAL RUSTICO ABRIL</t>
  </si>
  <si>
    <t xml:space="preserve">        REPORTE  PREDIAL RUSTICO MAYO</t>
  </si>
  <si>
    <t xml:space="preserve">                 REPORTE  PREDIAL RUSTICO JUNIO</t>
  </si>
  <si>
    <t xml:space="preserve">          REPORTE DE PREDIAL URBANO ABRIL</t>
  </si>
  <si>
    <t xml:space="preserve">                    REPORTE DE PREDIAL URBANO MAYO</t>
  </si>
  <si>
    <t xml:space="preserve">                   REPORTE DE PREDIAL URBANO JUNIO</t>
  </si>
  <si>
    <t>GORDIAN GALLEGOS CONRADO</t>
  </si>
  <si>
    <t>FLORES REYNOSO MAYRA ALEJANDRA</t>
  </si>
  <si>
    <t>EJIDO SIERRA PARAISO</t>
  </si>
  <si>
    <t>DALIA DALILA HERNANDEZ SANCHEZ</t>
  </si>
  <si>
    <t>SANCHEZ RODRIGUEZ ANITA</t>
  </si>
  <si>
    <t>NEREO CASTILLON ROMERO</t>
  </si>
  <si>
    <t>EMILIO PEREZ JAUCKENS Y EDER CORONA FLORES</t>
  </si>
  <si>
    <t>GARCIA DE QUEVEDO MACHAIN Y CDS. RAFAEL</t>
  </si>
  <si>
    <t>CORTEZ RAMIREZ EDNA</t>
  </si>
  <si>
    <t>BAÑUELOS GOMEZ ANITA</t>
  </si>
  <si>
    <t>CASTILLON GIL ALFREDO</t>
  </si>
  <si>
    <t>MENDOZA CASTEÑEDA RAFAEL</t>
  </si>
  <si>
    <t>MENDOZA CASTAÑEDA RAFAEL</t>
  </si>
  <si>
    <t>JUAN PEDRO DELGADILLO JIMENEZ</t>
  </si>
  <si>
    <t>INSCRICPCION  TERRENO</t>
  </si>
  <si>
    <t>REVISION DE AVALUO</t>
  </si>
  <si>
    <t>OROZCO SANDOVAL LORENA</t>
  </si>
  <si>
    <t>INSCRICPION DE TERRENO</t>
  </si>
  <si>
    <t>PEREZ CAMARGO ROSA ISELA</t>
  </si>
  <si>
    <t>SOLORZANO VARGAS JOSE OSCAR</t>
  </si>
  <si>
    <t>DIAZ SANTOS RIVERA CARLO ALFONSO</t>
  </si>
  <si>
    <t>ROBLES ORTEGA FAUSTO</t>
  </si>
  <si>
    <t>CHAVEZ GUDIÑO MARIA SUSANA</t>
  </si>
  <si>
    <t>WEBER ARANDA ENRIQUE</t>
  </si>
  <si>
    <t>ROSAS JIMEMEZ DOLORES</t>
  </si>
  <si>
    <t>FAMANIA ORTEGA ANDRES</t>
  </si>
  <si>
    <t>ABEL LOPEZ DUEÑAS Y CDS.</t>
  </si>
  <si>
    <t>DE ALBA CASTIELLO CARMEN MARIA</t>
  </si>
  <si>
    <t>BROCKMANN BREWSTER JAVIER</t>
  </si>
  <si>
    <t>JOYA GUTIERREZ FELICITAS CDS. GARCIA VILLASEÑOR ELISEO</t>
  </si>
  <si>
    <t>JOYA CUEVAS MARGARITA</t>
  </si>
  <si>
    <t>GARCIA JOYA LUCIA CARINA</t>
  </si>
  <si>
    <t>IBARRA SILVA MIGUEL</t>
  </si>
  <si>
    <t>JANET ISABEL ZABALA GIL</t>
  </si>
  <si>
    <t>HERNANDEZ BRIZUELA ANGELINA</t>
  </si>
  <si>
    <t>BALDERAS ALANIS JOSE AARON</t>
  </si>
  <si>
    <t>GARCIA RAMOS OMAR</t>
  </si>
  <si>
    <t>CORTES MAGALLON MARIA DE JESUS</t>
  </si>
  <si>
    <t>ROBLES QUINTERO LUIS ALBERTO</t>
  </si>
  <si>
    <t>GARZA REYNA DANIEL</t>
  </si>
  <si>
    <t>CASTILLON DE JESUS MARCELO</t>
  </si>
  <si>
    <t>PEREZ RAMIREZ JOSE EMILIO</t>
  </si>
  <si>
    <t>CARDENAS GONZALEZ ESTELA</t>
  </si>
  <si>
    <t>ANTONIO LOPEZ Y CDO. BLANCA SILVIA</t>
  </si>
  <si>
    <t>CERTIFICADO</t>
  </si>
  <si>
    <t>4.3.14.3</t>
  </si>
  <si>
    <t>RAZO CORTES RAIL</t>
  </si>
  <si>
    <t>VARGAS SOLORZANO JOSE OSCAR</t>
  </si>
  <si>
    <t>CAMPOS GUTIERREZ MARIA DEL CARMEN</t>
  </si>
  <si>
    <t>CRUZ PEREZ JOSE ASUNCION</t>
  </si>
  <si>
    <t>ZEPEDA ARELLANO MANUEL</t>
  </si>
  <si>
    <t>GALINDO PEÑA DONACIANO</t>
  </si>
  <si>
    <t>GONZALEZ GALINDO ERANDI MARGARITA</t>
  </si>
  <si>
    <t>VALENZUELA VILLANUEVA RICARDO</t>
  </si>
  <si>
    <t>GALINDO MARISCAL JOSE DE JESUS</t>
  </si>
  <si>
    <t>GALINDO MARISCAL JOSE MARIA</t>
  </si>
  <si>
    <t>MARISCAL RUIZ MA. GUADALUPE</t>
  </si>
  <si>
    <t>MARLINDO MARCIAL JOSEFINA</t>
  </si>
  <si>
    <t>GORDIAN GALLEGOS CONRRADO</t>
  </si>
  <si>
    <t>CERTIFIADO</t>
  </si>
  <si>
    <t>CORINTIA 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</si>
</sst>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44" fontId="0" fillId="0" borderId="1" xfId="6" applyFont="1" applyBorder="1"/>
    <xf numFmtId="0" fontId="0" fillId="0" borderId="0" xfId="0" applyBorder="1"/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Border="1"/>
    <xf numFmtId="44" fontId="5" fillId="0" borderId="1" xfId="6" applyFont="1" applyBorder="1"/>
    <xf numFmtId="0" fontId="4" fillId="0" borderId="1" xfId="0" applyFont="1" applyBorder="1" applyAlignment="1">
      <alignment horizontal="center" wrapText="1"/>
    </xf>
    <xf numFmtId="44" fontId="5" fillId="0" borderId="0" xfId="6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4" fontId="5" fillId="0" borderId="1" xfId="6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44" fontId="5" fillId="0" borderId="14" xfId="6" applyFont="1" applyBorder="1" applyAlignment="1">
      <alignment horizontal="center"/>
    </xf>
    <xf numFmtId="9" fontId="5" fillId="0" borderId="1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5" fillId="0" borderId="3" xfId="6" applyFont="1" applyBorder="1" applyAlignment="1">
      <alignment horizontal="center"/>
    </xf>
    <xf numFmtId="0" fontId="3" fillId="0" borderId="0" xfId="0" applyFont="1"/>
    <xf numFmtId="0" fontId="3" fillId="0" borderId="19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4" xfId="0" applyFont="1" applyBorder="1"/>
    <xf numFmtId="44" fontId="5" fillId="0" borderId="0" xfId="6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44" fontId="5" fillId="0" borderId="1" xfId="6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44" fontId="5" fillId="0" borderId="0" xfId="6" applyFont="1" applyBorder="1"/>
    <xf numFmtId="44" fontId="5" fillId="0" borderId="2" xfId="6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4" fontId="5" fillId="0" borderId="0" xfId="0" applyNumberFormat="1" applyFont="1" applyBorder="1" applyAlignment="1">
      <alignment horizontal="center"/>
    </xf>
    <xf numFmtId="44" fontId="5" fillId="0" borderId="0" xfId="6" applyFont="1" applyBorder="1" applyAlignment="1">
      <alignment horizontal="center" wrapText="1"/>
    </xf>
    <xf numFmtId="9" fontId="5" fillId="0" borderId="1" xfId="6" applyNumberFormat="1" applyFont="1" applyBorder="1" applyAlignment="1">
      <alignment horizontal="center"/>
    </xf>
    <xf numFmtId="44" fontId="5" fillId="0" borderId="14" xfId="6" applyFont="1" applyBorder="1"/>
    <xf numFmtId="9" fontId="5" fillId="0" borderId="14" xfId="6" applyNumberFormat="1" applyFont="1" applyBorder="1" applyAlignment="1">
      <alignment horizontal="center"/>
    </xf>
    <xf numFmtId="44" fontId="5" fillId="0" borderId="3" xfId="6" applyFont="1" applyBorder="1"/>
    <xf numFmtId="44" fontId="4" fillId="0" borderId="1" xfId="6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44" fontId="5" fillId="0" borderId="11" xfId="6" applyFont="1" applyBorder="1"/>
    <xf numFmtId="44" fontId="5" fillId="0" borderId="11" xfId="6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44" fontId="5" fillId="0" borderId="24" xfId="6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5" fillId="0" borderId="1" xfId="6" applyFont="1" applyFill="1" applyBorder="1"/>
    <xf numFmtId="0" fontId="4" fillId="0" borderId="1" xfId="0" applyFont="1" applyBorder="1" applyAlignment="1">
      <alignment wrapText="1"/>
    </xf>
    <xf numFmtId="44" fontId="7" fillId="0" borderId="0" xfId="0" applyNumberFormat="1" applyFont="1"/>
    <xf numFmtId="44" fontId="5" fillId="0" borderId="14" xfId="6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14" xfId="0" applyBorder="1"/>
    <xf numFmtId="14" fontId="5" fillId="0" borderId="9" xfId="0" applyNumberFormat="1" applyFont="1" applyBorder="1" applyAlignment="1">
      <alignment horizontal="center"/>
    </xf>
    <xf numFmtId="44" fontId="3" fillId="0" borderId="10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9" fontId="3" fillId="0" borderId="26" xfId="0" applyNumberFormat="1" applyFont="1" applyBorder="1" applyAlignment="1">
      <alignment horizontal="center"/>
    </xf>
    <xf numFmtId="44" fontId="3" fillId="0" borderId="15" xfId="0" applyNumberFormat="1" applyFont="1" applyBorder="1"/>
    <xf numFmtId="14" fontId="5" fillId="0" borderId="2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9" fontId="5" fillId="0" borderId="2" xfId="6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44" fontId="5" fillId="0" borderId="1" xfId="0" applyNumberFormat="1" applyFont="1" applyBorder="1"/>
    <xf numFmtId="9" fontId="3" fillId="0" borderId="2" xfId="0" applyNumberFormat="1" applyFont="1" applyBorder="1" applyAlignment="1">
      <alignment horizontal="center"/>
    </xf>
    <xf numFmtId="44" fontId="5" fillId="0" borderId="13" xfId="6" applyFont="1" applyBorder="1"/>
    <xf numFmtId="44" fontId="5" fillId="0" borderId="28" xfId="6" applyFont="1" applyBorder="1"/>
    <xf numFmtId="0" fontId="0" fillId="0" borderId="24" xfId="0" applyBorder="1"/>
    <xf numFmtId="14" fontId="5" fillId="0" borderId="22" xfId="0" applyNumberFormat="1" applyFont="1" applyBorder="1" applyAlignment="1">
      <alignment horizontal="center"/>
    </xf>
    <xf numFmtId="44" fontId="5" fillId="0" borderId="25" xfId="6" applyFont="1" applyBorder="1"/>
    <xf numFmtId="44" fontId="3" fillId="0" borderId="10" xfId="6" applyFont="1" applyBorder="1"/>
    <xf numFmtId="44" fontId="5" fillId="0" borderId="12" xfId="6" applyFont="1" applyBorder="1"/>
    <xf numFmtId="0" fontId="4" fillId="0" borderId="14" xfId="0" applyFont="1" applyBorder="1" applyAlignment="1">
      <alignment wrapText="1"/>
    </xf>
    <xf numFmtId="0" fontId="4" fillId="0" borderId="24" xfId="0" applyFont="1" applyBorder="1" applyAlignment="1">
      <alignment wrapText="1"/>
    </xf>
    <xf numFmtId="14" fontId="5" fillId="0" borderId="29" xfId="0" applyNumberFormat="1" applyFont="1" applyBorder="1" applyAlignment="1">
      <alignment horizontal="center"/>
    </xf>
    <xf numFmtId="14" fontId="5" fillId="0" borderId="30" xfId="0" applyNumberFormat="1" applyFont="1" applyBorder="1" applyAlignment="1">
      <alignment horizontal="center"/>
    </xf>
    <xf numFmtId="14" fontId="5" fillId="0" borderId="1" xfId="0" applyNumberFormat="1" applyFont="1" applyBorder="1"/>
    <xf numFmtId="0" fontId="8" fillId="0" borderId="1" xfId="0" applyFont="1" applyBorder="1" applyAlignment="1">
      <alignment horizontal="center"/>
    </xf>
    <xf numFmtId="44" fontId="5" fillId="0" borderId="1" xfId="6" applyFont="1" applyBorder="1" applyAlignment="1">
      <alignment wrapText="1"/>
    </xf>
    <xf numFmtId="0" fontId="0" fillId="0" borderId="0" xfId="0"/>
    <xf numFmtId="14" fontId="5" fillId="0" borderId="1" xfId="0" applyNumberFormat="1" applyFont="1" applyBorder="1" applyAlignment="1">
      <alignment horizontal="right"/>
    </xf>
    <xf numFmtId="0" fontId="3" fillId="0" borderId="26" xfId="0" applyFont="1" applyFill="1" applyBorder="1" applyAlignment="1">
      <alignment horizontal="center"/>
    </xf>
    <xf numFmtId="14" fontId="5" fillId="0" borderId="31" xfId="0" applyNumberFormat="1" applyFont="1" applyBorder="1" applyAlignment="1">
      <alignment horizontal="center"/>
    </xf>
    <xf numFmtId="14" fontId="5" fillId="0" borderId="9" xfId="6" applyNumberFormat="1" applyFont="1" applyBorder="1" applyAlignment="1">
      <alignment horizontal="center"/>
    </xf>
    <xf numFmtId="44" fontId="5" fillId="0" borderId="26" xfId="6" applyFont="1" applyFill="1" applyBorder="1"/>
    <xf numFmtId="0" fontId="5" fillId="0" borderId="1" xfId="0" applyFont="1" applyBorder="1" applyAlignment="1">
      <alignment wrapText="1"/>
    </xf>
    <xf numFmtId="9" fontId="5" fillId="0" borderId="1" xfId="0" applyNumberFormat="1" applyFont="1" applyBorder="1" applyAlignment="1">
      <alignment horizontal="center" wrapText="1"/>
    </xf>
    <xf numFmtId="44" fontId="0" fillId="0" borderId="0" xfId="0" applyNumberFormat="1"/>
    <xf numFmtId="0" fontId="3" fillId="0" borderId="2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/>
    <xf numFmtId="9" fontId="5" fillId="0" borderId="0" xfId="0" applyNumberFormat="1" applyFont="1" applyBorder="1" applyAlignment="1">
      <alignment horizontal="center"/>
    </xf>
    <xf numFmtId="44" fontId="8" fillId="0" borderId="10" xfId="0" applyNumberFormat="1" applyFont="1" applyBorder="1"/>
    <xf numFmtId="0" fontId="5" fillId="2" borderId="1" xfId="0" applyFont="1" applyFill="1" applyBorder="1" applyAlignment="1">
      <alignment horizontal="center"/>
    </xf>
    <xf numFmtId="44" fontId="5" fillId="0" borderId="32" xfId="6" applyFont="1" applyBorder="1" applyAlignment="1">
      <alignment horizontal="center"/>
    </xf>
    <xf numFmtId="44" fontId="8" fillId="0" borderId="6" xfId="0" applyNumberFormat="1" applyFont="1" applyBorder="1"/>
    <xf numFmtId="4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8" fillId="0" borderId="1" xfId="0" applyFont="1" applyBorder="1" applyAlignment="1"/>
    <xf numFmtId="0" fontId="5" fillId="0" borderId="2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</cellXfs>
  <cellStyles count="7">
    <cellStyle name="Euro" xfId="2"/>
    <cellStyle name="Millares 2" xfId="3"/>
    <cellStyle name="Moneda" xfId="6" builtinId="4"/>
    <cellStyle name="Moneda 2" xfId="4"/>
    <cellStyle name="Normal" xfId="0" builtinId="0"/>
    <cellStyle name="Normal 2" xfId="1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1"/>
  <sheetViews>
    <sheetView workbookViewId="0">
      <selection activeCell="AB3" sqref="AB3"/>
    </sheetView>
  </sheetViews>
  <sheetFormatPr baseColWidth="10" defaultRowHeight="15" x14ac:dyDescent="0.25"/>
  <cols>
    <col min="2" max="2" width="21.85546875" customWidth="1"/>
    <col min="3" max="3" width="13.140625" customWidth="1"/>
    <col min="4" max="5" width="12.28515625" customWidth="1"/>
    <col min="6" max="6" width="12.5703125" customWidth="1"/>
    <col min="7" max="7" width="13.85546875" customWidth="1"/>
    <col min="8" max="8" width="13.85546875" style="81" customWidth="1"/>
    <col min="10" max="10" width="27" customWidth="1"/>
    <col min="11" max="11" width="12.28515625" customWidth="1"/>
    <col min="15" max="15" width="12.85546875" customWidth="1"/>
    <col min="16" max="16" width="12.85546875" style="81" customWidth="1"/>
    <col min="18" max="18" width="31" customWidth="1"/>
    <col min="19" max="19" width="12.5703125" customWidth="1"/>
    <col min="25" max="25" width="11.42578125" style="81"/>
    <col min="27" max="27" width="32.140625" customWidth="1"/>
    <col min="28" max="28" width="12" customWidth="1"/>
    <col min="34" max="34" width="11.42578125" style="81"/>
    <col min="36" max="36" width="34.7109375" customWidth="1"/>
    <col min="37" max="37" width="12.5703125" customWidth="1"/>
    <col min="45" max="45" width="32" customWidth="1"/>
    <col min="46" max="46" width="12.28515625" customWidth="1"/>
  </cols>
  <sheetData>
    <row r="1" spans="1:34" ht="26.25" customHeight="1" x14ac:dyDescent="0.4">
      <c r="A1" s="113" t="s">
        <v>149</v>
      </c>
      <c r="B1" s="114"/>
      <c r="C1" s="114"/>
      <c r="D1" s="114"/>
      <c r="E1" s="114"/>
      <c r="F1" s="114"/>
      <c r="G1" s="114"/>
      <c r="H1" s="114"/>
      <c r="I1" s="115"/>
      <c r="J1" s="110" t="s">
        <v>150</v>
      </c>
      <c r="K1" s="111"/>
      <c r="L1" s="111"/>
      <c r="M1" s="111"/>
      <c r="N1" s="111"/>
      <c r="O1" s="111"/>
      <c r="P1" s="111"/>
      <c r="Q1" s="111"/>
      <c r="R1" s="112"/>
      <c r="S1" s="110" t="s">
        <v>151</v>
      </c>
      <c r="T1" s="111"/>
      <c r="U1" s="111"/>
      <c r="V1" s="111"/>
      <c r="W1" s="111"/>
      <c r="X1" s="111"/>
      <c r="Y1" s="111"/>
      <c r="Z1" s="111"/>
      <c r="AA1" s="112"/>
      <c r="AH1"/>
    </row>
    <row r="2" spans="1:34" x14ac:dyDescent="0.25">
      <c r="A2" s="48" t="s">
        <v>2</v>
      </c>
      <c r="B2" s="48" t="s">
        <v>3</v>
      </c>
      <c r="C2" s="48" t="s">
        <v>4</v>
      </c>
      <c r="D2" s="48" t="s">
        <v>5</v>
      </c>
      <c r="E2" s="64">
        <v>0.1</v>
      </c>
      <c r="F2" s="64">
        <v>0.5</v>
      </c>
      <c r="G2" s="48" t="s">
        <v>7</v>
      </c>
      <c r="H2" s="48" t="s">
        <v>21</v>
      </c>
      <c r="I2" s="48" t="s">
        <v>1</v>
      </c>
      <c r="J2" s="57" t="s">
        <v>2</v>
      </c>
      <c r="K2" s="57" t="s">
        <v>3</v>
      </c>
      <c r="L2" s="57" t="s">
        <v>4</v>
      </c>
      <c r="M2" s="57" t="s">
        <v>5</v>
      </c>
      <c r="N2" s="66">
        <v>0.1</v>
      </c>
      <c r="O2" s="66">
        <v>0.5</v>
      </c>
      <c r="P2" s="57" t="s">
        <v>7</v>
      </c>
      <c r="Q2" s="57" t="s">
        <v>21</v>
      </c>
      <c r="R2" s="83" t="s">
        <v>1</v>
      </c>
      <c r="S2" s="48" t="s">
        <v>2</v>
      </c>
      <c r="T2" s="48" t="s">
        <v>3</v>
      </c>
      <c r="U2" s="48" t="s">
        <v>4</v>
      </c>
      <c r="V2" s="48" t="s">
        <v>5</v>
      </c>
      <c r="W2" s="64">
        <v>0.1</v>
      </c>
      <c r="X2" s="64">
        <v>0.5</v>
      </c>
      <c r="Y2" s="48" t="s">
        <v>7</v>
      </c>
      <c r="Z2" s="48" t="s">
        <v>21</v>
      </c>
      <c r="AA2" s="91" t="s">
        <v>1</v>
      </c>
      <c r="AH2"/>
    </row>
    <row r="3" spans="1:34" x14ac:dyDescent="0.25">
      <c r="A3" s="55">
        <v>44655</v>
      </c>
      <c r="B3" s="6" t="s">
        <v>33</v>
      </c>
      <c r="C3" s="11">
        <v>11696</v>
      </c>
      <c r="D3" s="12">
        <v>1513</v>
      </c>
      <c r="E3" s="13">
        <v>0.05</v>
      </c>
      <c r="F3" s="34"/>
      <c r="G3" s="12"/>
      <c r="H3" s="12">
        <v>1437</v>
      </c>
      <c r="I3" s="12">
        <f>G3+H3</f>
        <v>1437</v>
      </c>
      <c r="J3" s="22">
        <v>44683</v>
      </c>
      <c r="K3" s="6" t="s">
        <v>65</v>
      </c>
      <c r="L3" s="11">
        <v>11731</v>
      </c>
      <c r="M3" s="12">
        <v>174</v>
      </c>
      <c r="N3" s="13"/>
      <c r="O3" s="34"/>
      <c r="P3" s="12"/>
      <c r="Q3" s="12">
        <v>174</v>
      </c>
      <c r="R3" s="65">
        <f>P3+Q3</f>
        <v>174</v>
      </c>
      <c r="S3" s="22">
        <v>44714</v>
      </c>
      <c r="T3" s="6" t="s">
        <v>136</v>
      </c>
      <c r="U3" s="95">
        <v>11832</v>
      </c>
      <c r="V3" s="12">
        <v>360</v>
      </c>
      <c r="W3" s="11"/>
      <c r="X3" s="11"/>
      <c r="Y3" s="12"/>
      <c r="Z3" s="12">
        <v>360</v>
      </c>
      <c r="AA3" s="12">
        <f t="shared" ref="AA3:AA5" si="0">Y3+Z3</f>
        <v>360</v>
      </c>
      <c r="AH3"/>
    </row>
    <row r="4" spans="1:34" x14ac:dyDescent="0.25">
      <c r="A4" s="84">
        <v>44656</v>
      </c>
      <c r="B4" s="31" t="s">
        <v>38</v>
      </c>
      <c r="C4" s="25">
        <v>11697</v>
      </c>
      <c r="D4" s="30">
        <v>507</v>
      </c>
      <c r="E4" s="62">
        <v>0.1</v>
      </c>
      <c r="F4" s="63"/>
      <c r="G4" s="30"/>
      <c r="H4" s="30">
        <v>456</v>
      </c>
      <c r="I4" s="12">
        <f t="shared" ref="I4:I27" si="1">G4+H4</f>
        <v>456</v>
      </c>
      <c r="J4" s="22">
        <v>44683</v>
      </c>
      <c r="K4" s="6" t="s">
        <v>66</v>
      </c>
      <c r="L4" s="11">
        <v>11735</v>
      </c>
      <c r="M4" s="12">
        <v>230</v>
      </c>
      <c r="N4" s="13"/>
      <c r="O4" s="34"/>
      <c r="P4" s="12"/>
      <c r="Q4" s="12">
        <v>230</v>
      </c>
      <c r="R4" s="65">
        <f t="shared" ref="R4:R27" si="2">P4+Q4</f>
        <v>230</v>
      </c>
      <c r="S4" s="22">
        <v>44714</v>
      </c>
      <c r="T4" s="6" t="s">
        <v>136</v>
      </c>
      <c r="U4" s="95">
        <v>11833</v>
      </c>
      <c r="V4" s="12">
        <v>360</v>
      </c>
      <c r="W4" s="11"/>
      <c r="X4" s="11"/>
      <c r="Y4" s="12"/>
      <c r="Z4" s="12">
        <v>360</v>
      </c>
      <c r="AA4" s="12">
        <f t="shared" si="0"/>
        <v>360</v>
      </c>
      <c r="AH4"/>
    </row>
    <row r="5" spans="1:34" x14ac:dyDescent="0.25">
      <c r="A5" s="55">
        <v>44656</v>
      </c>
      <c r="B5" s="6" t="s">
        <v>39</v>
      </c>
      <c r="C5" s="11">
        <v>11698</v>
      </c>
      <c r="D5" s="12">
        <v>162</v>
      </c>
      <c r="E5" s="13">
        <v>0.05</v>
      </c>
      <c r="F5" s="34"/>
      <c r="G5" s="12"/>
      <c r="H5" s="12">
        <v>154</v>
      </c>
      <c r="I5" s="12">
        <f t="shared" si="1"/>
        <v>154</v>
      </c>
      <c r="J5" s="22">
        <v>44683</v>
      </c>
      <c r="K5" s="6" t="s">
        <v>66</v>
      </c>
      <c r="L5" s="11">
        <v>11735</v>
      </c>
      <c r="M5" s="12">
        <v>173</v>
      </c>
      <c r="N5" s="13"/>
      <c r="O5" s="34"/>
      <c r="P5" s="12"/>
      <c r="Q5" s="12">
        <v>173</v>
      </c>
      <c r="R5" s="65">
        <f t="shared" si="2"/>
        <v>173</v>
      </c>
      <c r="S5" s="22">
        <v>44714</v>
      </c>
      <c r="T5" s="6" t="s">
        <v>136</v>
      </c>
      <c r="U5" s="95">
        <v>11835</v>
      </c>
      <c r="V5" s="12">
        <v>457</v>
      </c>
      <c r="W5" s="11"/>
      <c r="X5" s="11"/>
      <c r="Y5" s="12"/>
      <c r="Z5" s="12">
        <v>457</v>
      </c>
      <c r="AA5" s="12">
        <f t="shared" si="0"/>
        <v>457</v>
      </c>
      <c r="AH5"/>
    </row>
    <row r="6" spans="1:34" x14ac:dyDescent="0.25">
      <c r="A6" s="55">
        <v>44656</v>
      </c>
      <c r="B6" s="6" t="s">
        <v>40</v>
      </c>
      <c r="C6" s="11">
        <v>11699</v>
      </c>
      <c r="D6" s="12">
        <v>171</v>
      </c>
      <c r="E6" s="13">
        <v>0.05</v>
      </c>
      <c r="F6" s="34"/>
      <c r="G6" s="12"/>
      <c r="H6" s="12">
        <v>162</v>
      </c>
      <c r="I6" s="12">
        <f t="shared" si="1"/>
        <v>162</v>
      </c>
      <c r="J6" s="22">
        <v>44683</v>
      </c>
      <c r="K6" s="6" t="s">
        <v>67</v>
      </c>
      <c r="L6" s="11">
        <v>11726</v>
      </c>
      <c r="M6" s="12">
        <v>468</v>
      </c>
      <c r="N6" s="13"/>
      <c r="O6" s="34"/>
      <c r="P6" s="12">
        <v>49</v>
      </c>
      <c r="Q6" s="12">
        <v>419</v>
      </c>
      <c r="R6" s="65">
        <f t="shared" si="2"/>
        <v>468</v>
      </c>
      <c r="S6" s="22">
        <v>44714</v>
      </c>
      <c r="T6" s="6" t="s">
        <v>139</v>
      </c>
      <c r="U6" s="95">
        <v>11836</v>
      </c>
      <c r="V6" s="12">
        <v>151</v>
      </c>
      <c r="W6" s="11"/>
      <c r="X6" s="13">
        <v>0.5</v>
      </c>
      <c r="Y6" s="12"/>
      <c r="Z6" s="12">
        <v>75</v>
      </c>
      <c r="AA6" s="12">
        <v>76</v>
      </c>
      <c r="AH6"/>
    </row>
    <row r="7" spans="1:34" x14ac:dyDescent="0.25">
      <c r="A7" s="55">
        <v>44656</v>
      </c>
      <c r="B7" s="6" t="s">
        <v>41</v>
      </c>
      <c r="C7" s="11">
        <v>11700</v>
      </c>
      <c r="D7" s="12">
        <v>287</v>
      </c>
      <c r="E7" s="13">
        <v>0.05</v>
      </c>
      <c r="F7" s="34"/>
      <c r="G7" s="12"/>
      <c r="H7" s="12">
        <v>273</v>
      </c>
      <c r="I7" s="12">
        <f t="shared" si="1"/>
        <v>273</v>
      </c>
      <c r="J7" s="22">
        <v>44691</v>
      </c>
      <c r="K7" s="6" t="s">
        <v>80</v>
      </c>
      <c r="L7" s="11">
        <v>11737</v>
      </c>
      <c r="M7" s="12">
        <v>852</v>
      </c>
      <c r="N7" s="1"/>
      <c r="O7" s="1"/>
      <c r="P7" s="1"/>
      <c r="Q7" s="12">
        <v>852</v>
      </c>
      <c r="R7" s="65">
        <f t="shared" si="2"/>
        <v>852</v>
      </c>
      <c r="S7" s="22">
        <v>44715</v>
      </c>
      <c r="T7" s="6" t="s">
        <v>140</v>
      </c>
      <c r="U7" s="95">
        <v>11837</v>
      </c>
      <c r="V7" s="12">
        <v>194</v>
      </c>
      <c r="W7" s="11"/>
      <c r="X7" s="11"/>
      <c r="Y7" s="12"/>
      <c r="Z7" s="12">
        <v>194</v>
      </c>
      <c r="AA7" s="12">
        <f>Y7+Z7</f>
        <v>194</v>
      </c>
      <c r="AH7"/>
    </row>
    <row r="8" spans="1:34" x14ac:dyDescent="0.25">
      <c r="A8" s="55">
        <v>44656</v>
      </c>
      <c r="B8" s="6" t="s">
        <v>40</v>
      </c>
      <c r="C8" s="11">
        <v>11701</v>
      </c>
      <c r="D8" s="12">
        <v>512</v>
      </c>
      <c r="E8" s="13"/>
      <c r="F8" s="34"/>
      <c r="G8" s="12">
        <v>107</v>
      </c>
      <c r="H8" s="12">
        <v>512</v>
      </c>
      <c r="I8" s="12">
        <f t="shared" si="1"/>
        <v>619</v>
      </c>
      <c r="J8" s="22">
        <v>44691</v>
      </c>
      <c r="K8" s="6" t="s">
        <v>80</v>
      </c>
      <c r="L8" s="11">
        <v>11741</v>
      </c>
      <c r="M8" s="12">
        <v>621</v>
      </c>
      <c r="N8" s="1"/>
      <c r="O8" s="1"/>
      <c r="P8" s="1"/>
      <c r="Q8" s="12">
        <v>621</v>
      </c>
      <c r="R8" s="65">
        <f t="shared" si="2"/>
        <v>621</v>
      </c>
      <c r="S8" s="22">
        <v>44715</v>
      </c>
      <c r="T8" s="6" t="s">
        <v>141</v>
      </c>
      <c r="U8" s="95">
        <v>11838</v>
      </c>
      <c r="V8" s="12">
        <v>476</v>
      </c>
      <c r="W8" s="11"/>
      <c r="X8" s="11"/>
      <c r="Y8" s="12"/>
      <c r="Z8" s="12">
        <v>476</v>
      </c>
      <c r="AA8" s="12">
        <f>Y8+Z8</f>
        <v>476</v>
      </c>
      <c r="AH8"/>
    </row>
    <row r="9" spans="1:34" x14ac:dyDescent="0.25">
      <c r="A9" s="85">
        <v>44657</v>
      </c>
      <c r="B9" s="4" t="s">
        <v>34</v>
      </c>
      <c r="C9" s="11">
        <v>11702</v>
      </c>
      <c r="D9" s="8">
        <v>157</v>
      </c>
      <c r="E9" s="13">
        <v>0.05</v>
      </c>
      <c r="F9" s="4"/>
      <c r="G9" s="4"/>
      <c r="H9" s="8">
        <v>149</v>
      </c>
      <c r="I9" s="12">
        <f t="shared" si="1"/>
        <v>149</v>
      </c>
      <c r="J9" s="22">
        <v>44692</v>
      </c>
      <c r="K9" s="6" t="s">
        <v>10</v>
      </c>
      <c r="L9" s="11">
        <v>11747</v>
      </c>
      <c r="M9" s="12">
        <v>975</v>
      </c>
      <c r="N9" s="1"/>
      <c r="O9" s="1"/>
      <c r="P9" s="1"/>
      <c r="Q9" s="12">
        <v>975</v>
      </c>
      <c r="R9" s="65">
        <f t="shared" si="2"/>
        <v>975</v>
      </c>
      <c r="S9" s="22">
        <v>44718</v>
      </c>
      <c r="T9" s="4" t="s">
        <v>152</v>
      </c>
      <c r="U9" s="95">
        <v>11841</v>
      </c>
      <c r="V9" s="8">
        <v>392</v>
      </c>
      <c r="W9" s="4"/>
      <c r="X9" s="4"/>
      <c r="Y9" s="8">
        <v>143</v>
      </c>
      <c r="Z9" s="8">
        <v>392</v>
      </c>
      <c r="AA9" s="12">
        <f t="shared" ref="AA9" si="3">Y9+Z9</f>
        <v>535</v>
      </c>
      <c r="AH9"/>
    </row>
    <row r="10" spans="1:34" x14ac:dyDescent="0.25">
      <c r="A10" s="84">
        <v>44656</v>
      </c>
      <c r="B10" s="31" t="s">
        <v>42</v>
      </c>
      <c r="C10" s="25">
        <v>11703</v>
      </c>
      <c r="D10" s="30">
        <v>166</v>
      </c>
      <c r="E10" s="62">
        <v>0.05</v>
      </c>
      <c r="F10" s="63"/>
      <c r="G10" s="30"/>
      <c r="H10" s="30">
        <v>158</v>
      </c>
      <c r="I10" s="12">
        <f t="shared" si="1"/>
        <v>158</v>
      </c>
      <c r="J10" s="22">
        <v>44692</v>
      </c>
      <c r="K10" s="6" t="s">
        <v>10</v>
      </c>
      <c r="L10" s="11">
        <v>11748</v>
      </c>
      <c r="M10" s="12">
        <v>750</v>
      </c>
      <c r="N10" s="1"/>
      <c r="O10" s="1"/>
      <c r="P10" s="1"/>
      <c r="Q10" s="12">
        <v>750</v>
      </c>
      <c r="R10" s="65">
        <f t="shared" si="2"/>
        <v>750</v>
      </c>
      <c r="S10" s="22">
        <v>44721</v>
      </c>
      <c r="T10" s="6" t="s">
        <v>160</v>
      </c>
      <c r="U10" s="11">
        <v>11849</v>
      </c>
      <c r="V10" s="12">
        <v>1814</v>
      </c>
      <c r="W10" s="11"/>
      <c r="X10" s="11"/>
      <c r="Y10" s="27">
        <v>358</v>
      </c>
      <c r="Z10" s="27">
        <v>1814</v>
      </c>
      <c r="AA10" s="12">
        <f>Z10+Y10</f>
        <v>2172</v>
      </c>
      <c r="AH10"/>
    </row>
    <row r="11" spans="1:34" x14ac:dyDescent="0.25">
      <c r="A11" s="55">
        <v>44658</v>
      </c>
      <c r="B11" s="6" t="s">
        <v>37</v>
      </c>
      <c r="C11" s="11">
        <v>11704</v>
      </c>
      <c r="D11" s="12">
        <v>736</v>
      </c>
      <c r="E11" s="13"/>
      <c r="F11" s="34"/>
      <c r="G11" s="12">
        <v>129</v>
      </c>
      <c r="H11" s="12">
        <v>736</v>
      </c>
      <c r="I11" s="12">
        <f t="shared" si="1"/>
        <v>865</v>
      </c>
      <c r="J11" s="22">
        <v>44692</v>
      </c>
      <c r="K11" s="6" t="s">
        <v>10</v>
      </c>
      <c r="L11" s="11">
        <v>11749</v>
      </c>
      <c r="M11" s="12">
        <v>795</v>
      </c>
      <c r="N11" s="1"/>
      <c r="O11" s="1"/>
      <c r="P11" s="1"/>
      <c r="Q11" s="12">
        <v>795</v>
      </c>
      <c r="R11" s="65">
        <f t="shared" si="2"/>
        <v>795</v>
      </c>
      <c r="S11" s="22">
        <v>44721</v>
      </c>
      <c r="T11" s="6" t="s">
        <v>161</v>
      </c>
      <c r="U11" s="11">
        <v>11850</v>
      </c>
      <c r="V11" s="12">
        <v>984</v>
      </c>
      <c r="W11" s="11"/>
      <c r="X11" s="11"/>
      <c r="Y11" s="27">
        <v>112</v>
      </c>
      <c r="Z11" s="27">
        <v>984</v>
      </c>
      <c r="AA11" s="12">
        <f>Z11+Y11</f>
        <v>1096</v>
      </c>
      <c r="AH11"/>
    </row>
    <row r="12" spans="1:34" x14ac:dyDescent="0.25">
      <c r="A12" s="70">
        <v>44658</v>
      </c>
      <c r="B12" s="14" t="s">
        <v>37</v>
      </c>
      <c r="C12" s="15">
        <v>11705</v>
      </c>
      <c r="D12" s="16">
        <v>368</v>
      </c>
      <c r="E12" s="17">
        <v>0.05</v>
      </c>
      <c r="F12" s="36"/>
      <c r="G12" s="16"/>
      <c r="H12" s="16">
        <v>350</v>
      </c>
      <c r="I12" s="16">
        <f t="shared" si="1"/>
        <v>350</v>
      </c>
      <c r="J12" s="22">
        <v>44692</v>
      </c>
      <c r="K12" s="6" t="s">
        <v>10</v>
      </c>
      <c r="L12" s="11">
        <v>11750</v>
      </c>
      <c r="M12" s="12">
        <v>825</v>
      </c>
      <c r="N12" s="1"/>
      <c r="O12" s="1"/>
      <c r="P12" s="1"/>
      <c r="Q12" s="12">
        <v>825</v>
      </c>
      <c r="R12" s="65">
        <f t="shared" si="2"/>
        <v>825</v>
      </c>
      <c r="S12" s="22">
        <v>44725</v>
      </c>
      <c r="T12" s="6" t="s">
        <v>162</v>
      </c>
      <c r="U12" s="11">
        <v>11851</v>
      </c>
      <c r="V12" s="12">
        <v>507</v>
      </c>
      <c r="W12" s="11"/>
      <c r="X12" s="11"/>
      <c r="Y12" s="27">
        <v>5</v>
      </c>
      <c r="Z12" s="27">
        <v>507</v>
      </c>
      <c r="AA12" s="12">
        <f>Y12+Z12</f>
        <v>512</v>
      </c>
      <c r="AH12"/>
    </row>
    <row r="13" spans="1:34" x14ac:dyDescent="0.25">
      <c r="A13" s="22">
        <v>44614</v>
      </c>
      <c r="B13" s="6" t="s">
        <v>106</v>
      </c>
      <c r="C13" s="11">
        <v>11435</v>
      </c>
      <c r="D13" s="12">
        <v>30990</v>
      </c>
      <c r="E13" s="88">
        <v>0.15</v>
      </c>
      <c r="F13" s="18"/>
      <c r="G13" s="12"/>
      <c r="H13" s="12">
        <v>26341</v>
      </c>
      <c r="I13" s="12">
        <f t="shared" si="1"/>
        <v>26341</v>
      </c>
      <c r="J13" s="55">
        <v>44692</v>
      </c>
      <c r="K13" s="6" t="s">
        <v>10</v>
      </c>
      <c r="L13" s="11">
        <v>11751</v>
      </c>
      <c r="M13" s="12">
        <v>900</v>
      </c>
      <c r="N13" s="1"/>
      <c r="O13" s="1"/>
      <c r="P13" s="1"/>
      <c r="Q13" s="12">
        <v>900</v>
      </c>
      <c r="R13" s="65">
        <f t="shared" si="2"/>
        <v>900</v>
      </c>
      <c r="S13" s="22">
        <v>44725</v>
      </c>
      <c r="T13" s="6" t="s">
        <v>163</v>
      </c>
      <c r="U13" s="11">
        <v>11852</v>
      </c>
      <c r="V13" s="12">
        <v>936</v>
      </c>
      <c r="W13" s="11"/>
      <c r="X13" s="11"/>
      <c r="Y13" s="27">
        <v>280</v>
      </c>
      <c r="Z13" s="27">
        <v>936</v>
      </c>
      <c r="AA13" s="12">
        <f>Y13+Z13</f>
        <v>1216</v>
      </c>
      <c r="AH13"/>
    </row>
    <row r="14" spans="1:34" x14ac:dyDescent="0.25">
      <c r="A14" s="22">
        <v>44663</v>
      </c>
      <c r="B14" s="6" t="s">
        <v>59</v>
      </c>
      <c r="C14" s="11">
        <v>11706</v>
      </c>
      <c r="D14" s="12">
        <v>1045</v>
      </c>
      <c r="E14" s="13">
        <v>0.05</v>
      </c>
      <c r="F14" s="34"/>
      <c r="G14" s="12"/>
      <c r="H14" s="12">
        <v>993</v>
      </c>
      <c r="I14" s="12">
        <f t="shared" si="1"/>
        <v>993</v>
      </c>
      <c r="J14" s="55">
        <v>44692</v>
      </c>
      <c r="K14" s="6" t="s">
        <v>10</v>
      </c>
      <c r="L14" s="11">
        <v>11752</v>
      </c>
      <c r="M14" s="12">
        <v>825</v>
      </c>
      <c r="N14" s="1"/>
      <c r="O14" s="1"/>
      <c r="P14" s="1"/>
      <c r="Q14" s="12">
        <v>825</v>
      </c>
      <c r="R14" s="65">
        <f t="shared" si="2"/>
        <v>825</v>
      </c>
      <c r="S14" s="22">
        <v>44726</v>
      </c>
      <c r="T14" s="6" t="s">
        <v>168</v>
      </c>
      <c r="U14" s="11">
        <v>11854</v>
      </c>
      <c r="V14" s="12">
        <v>594</v>
      </c>
      <c r="W14" s="11"/>
      <c r="X14" s="11"/>
      <c r="Y14" s="27">
        <v>183</v>
      </c>
      <c r="Z14" s="27">
        <v>594</v>
      </c>
      <c r="AA14" s="12">
        <f>Y14+Z14</f>
        <v>777</v>
      </c>
      <c r="AH14"/>
    </row>
    <row r="15" spans="1:34" x14ac:dyDescent="0.25">
      <c r="A15" s="22">
        <v>44663</v>
      </c>
      <c r="B15" s="6" t="s">
        <v>59</v>
      </c>
      <c r="C15" s="11">
        <v>11707</v>
      </c>
      <c r="D15" s="12">
        <v>846</v>
      </c>
      <c r="E15" s="13">
        <v>0.15</v>
      </c>
      <c r="F15" s="34"/>
      <c r="G15" s="12"/>
      <c r="H15" s="12">
        <v>804</v>
      </c>
      <c r="I15" s="12">
        <f t="shared" si="1"/>
        <v>804</v>
      </c>
      <c r="J15" s="55">
        <v>44692</v>
      </c>
      <c r="K15" s="6" t="s">
        <v>10</v>
      </c>
      <c r="L15" s="11">
        <v>11753</v>
      </c>
      <c r="M15" s="12">
        <v>825</v>
      </c>
      <c r="N15" s="1"/>
      <c r="O15" s="1"/>
      <c r="P15" s="1"/>
      <c r="Q15" s="12">
        <v>825</v>
      </c>
      <c r="R15" s="65">
        <f t="shared" si="2"/>
        <v>825</v>
      </c>
      <c r="S15" s="22">
        <v>44727</v>
      </c>
      <c r="T15" s="6" t="s">
        <v>171</v>
      </c>
      <c r="U15" s="11">
        <v>11855</v>
      </c>
      <c r="V15" s="12">
        <v>142</v>
      </c>
      <c r="W15" s="4"/>
      <c r="X15" s="4"/>
      <c r="Y15" s="27">
        <v>0</v>
      </c>
      <c r="Z15" s="27">
        <v>142</v>
      </c>
      <c r="AA15" s="12">
        <f>Z15+Y15</f>
        <v>142</v>
      </c>
      <c r="AH15"/>
    </row>
    <row r="16" spans="1:34" x14ac:dyDescent="0.25">
      <c r="A16" s="22">
        <v>44663</v>
      </c>
      <c r="B16" s="6" t="s">
        <v>59</v>
      </c>
      <c r="C16" s="11">
        <v>11708</v>
      </c>
      <c r="D16" s="12">
        <v>852</v>
      </c>
      <c r="E16" s="13">
        <v>0.05</v>
      </c>
      <c r="F16" s="34"/>
      <c r="G16" s="12"/>
      <c r="H16" s="12">
        <v>809</v>
      </c>
      <c r="I16" s="12">
        <f t="shared" si="1"/>
        <v>809</v>
      </c>
      <c r="J16" s="55">
        <v>44692</v>
      </c>
      <c r="K16" s="6" t="s">
        <v>10</v>
      </c>
      <c r="L16" s="11">
        <v>11754</v>
      </c>
      <c r="M16" s="12">
        <v>825</v>
      </c>
      <c r="N16" s="1"/>
      <c r="O16" s="1"/>
      <c r="P16" s="1"/>
      <c r="Q16" s="12">
        <v>825</v>
      </c>
      <c r="R16" s="65">
        <f t="shared" si="2"/>
        <v>825</v>
      </c>
      <c r="S16" s="22">
        <v>44727</v>
      </c>
      <c r="T16" s="6" t="s">
        <v>171</v>
      </c>
      <c r="U16" s="11">
        <v>11856</v>
      </c>
      <c r="V16" s="12">
        <v>315</v>
      </c>
      <c r="W16" s="1"/>
      <c r="X16" s="1"/>
      <c r="Y16" s="27">
        <v>0</v>
      </c>
      <c r="Z16" s="27">
        <v>315</v>
      </c>
      <c r="AA16" s="12">
        <f t="shared" ref="AA16:AA19" si="4">Z16+Y16</f>
        <v>315</v>
      </c>
      <c r="AH16"/>
    </row>
    <row r="17" spans="1:34" x14ac:dyDescent="0.25">
      <c r="A17" s="22">
        <v>44663</v>
      </c>
      <c r="B17" s="6" t="s">
        <v>59</v>
      </c>
      <c r="C17" s="11">
        <v>11709</v>
      </c>
      <c r="D17" s="12">
        <v>904</v>
      </c>
      <c r="E17" s="13">
        <v>0.05</v>
      </c>
      <c r="F17" s="34"/>
      <c r="G17" s="12"/>
      <c r="H17" s="12">
        <v>859</v>
      </c>
      <c r="I17" s="12">
        <f t="shared" si="1"/>
        <v>859</v>
      </c>
      <c r="J17" s="55">
        <v>44692</v>
      </c>
      <c r="K17" s="6" t="s">
        <v>10</v>
      </c>
      <c r="L17" s="11">
        <v>11757</v>
      </c>
      <c r="M17" s="12">
        <v>795</v>
      </c>
      <c r="N17" s="1"/>
      <c r="O17" s="1"/>
      <c r="P17" s="1"/>
      <c r="Q17" s="12">
        <v>795</v>
      </c>
      <c r="R17" s="65">
        <f t="shared" si="2"/>
        <v>795</v>
      </c>
      <c r="S17" s="22">
        <v>44727</v>
      </c>
      <c r="T17" s="6" t="s">
        <v>171</v>
      </c>
      <c r="U17" s="11">
        <v>11857</v>
      </c>
      <c r="V17" s="12">
        <v>329</v>
      </c>
      <c r="W17" s="1"/>
      <c r="X17" s="1"/>
      <c r="Y17" s="27">
        <v>0</v>
      </c>
      <c r="Z17" s="27">
        <v>329</v>
      </c>
      <c r="AA17" s="12">
        <f t="shared" si="4"/>
        <v>329</v>
      </c>
      <c r="AH17"/>
    </row>
    <row r="18" spans="1:34" x14ac:dyDescent="0.25">
      <c r="A18" s="22">
        <v>44663</v>
      </c>
      <c r="B18" s="6" t="s">
        <v>61</v>
      </c>
      <c r="C18" s="11">
        <v>11710</v>
      </c>
      <c r="D18" s="12">
        <v>845</v>
      </c>
      <c r="E18" s="13">
        <v>0.05</v>
      </c>
      <c r="F18" s="34"/>
      <c r="G18" s="12"/>
      <c r="H18" s="12">
        <v>803</v>
      </c>
      <c r="I18" s="12">
        <f t="shared" si="1"/>
        <v>803</v>
      </c>
      <c r="J18" s="55">
        <v>44692</v>
      </c>
      <c r="K18" s="6" t="s">
        <v>10</v>
      </c>
      <c r="L18" s="11">
        <v>11759</v>
      </c>
      <c r="M18" s="12">
        <v>900</v>
      </c>
      <c r="N18" s="1"/>
      <c r="O18" s="1"/>
      <c r="P18" s="1"/>
      <c r="Q18" s="12">
        <v>900</v>
      </c>
      <c r="R18" s="65">
        <f t="shared" si="2"/>
        <v>900</v>
      </c>
      <c r="S18" s="22">
        <v>44727</v>
      </c>
      <c r="T18" s="6" t="s">
        <v>171</v>
      </c>
      <c r="U18" s="11">
        <v>11858</v>
      </c>
      <c r="V18" s="12">
        <v>315</v>
      </c>
      <c r="W18" s="1"/>
      <c r="X18" s="1"/>
      <c r="Y18" s="27">
        <v>0</v>
      </c>
      <c r="Z18" s="27">
        <v>315</v>
      </c>
      <c r="AA18" s="12">
        <f t="shared" si="4"/>
        <v>315</v>
      </c>
      <c r="AH18"/>
    </row>
    <row r="19" spans="1:34" x14ac:dyDescent="0.25">
      <c r="A19" s="22">
        <v>44666</v>
      </c>
      <c r="B19" s="4" t="s">
        <v>28</v>
      </c>
      <c r="C19" s="11">
        <v>11713</v>
      </c>
      <c r="D19" s="8">
        <v>1677</v>
      </c>
      <c r="E19" s="13">
        <v>0.05</v>
      </c>
      <c r="F19" s="4"/>
      <c r="G19" s="4"/>
      <c r="H19" s="8">
        <v>1593</v>
      </c>
      <c r="I19" s="12">
        <f t="shared" si="1"/>
        <v>1593</v>
      </c>
      <c r="J19" s="55">
        <v>44692</v>
      </c>
      <c r="K19" s="6" t="s">
        <v>10</v>
      </c>
      <c r="L19" s="11">
        <v>11760</v>
      </c>
      <c r="M19" s="12">
        <v>900</v>
      </c>
      <c r="N19" s="1"/>
      <c r="O19" s="1"/>
      <c r="P19" s="1"/>
      <c r="Q19" s="12">
        <v>900</v>
      </c>
      <c r="R19" s="65">
        <f t="shared" si="2"/>
        <v>900</v>
      </c>
      <c r="S19" s="22">
        <v>44727</v>
      </c>
      <c r="T19" s="6" t="s">
        <v>171</v>
      </c>
      <c r="U19" s="11">
        <v>11859</v>
      </c>
      <c r="V19" s="12">
        <v>329</v>
      </c>
      <c r="W19" s="1"/>
      <c r="X19" s="1"/>
      <c r="Y19" s="27">
        <v>0</v>
      </c>
      <c r="Z19" s="27">
        <v>329</v>
      </c>
      <c r="AA19" s="12">
        <f t="shared" si="4"/>
        <v>329</v>
      </c>
      <c r="AH19"/>
    </row>
    <row r="20" spans="1:34" x14ac:dyDescent="0.25">
      <c r="A20" s="22">
        <v>44664</v>
      </c>
      <c r="B20" s="4" t="s">
        <v>159</v>
      </c>
      <c r="C20" s="11">
        <v>11714</v>
      </c>
      <c r="D20" s="8">
        <v>194</v>
      </c>
      <c r="E20" s="13">
        <v>0.05</v>
      </c>
      <c r="F20" s="4"/>
      <c r="G20" s="4"/>
      <c r="H20" s="8">
        <v>175</v>
      </c>
      <c r="I20" s="12">
        <f t="shared" si="1"/>
        <v>175</v>
      </c>
      <c r="J20" s="55">
        <v>44692</v>
      </c>
      <c r="K20" s="6" t="s">
        <v>10</v>
      </c>
      <c r="L20" s="11">
        <v>11761</v>
      </c>
      <c r="M20" s="12">
        <v>1200</v>
      </c>
      <c r="N20" s="1"/>
      <c r="O20" s="1"/>
      <c r="P20" s="1"/>
      <c r="Q20" s="12">
        <v>1200</v>
      </c>
      <c r="R20" s="65">
        <f t="shared" si="2"/>
        <v>1200</v>
      </c>
      <c r="S20" s="22">
        <v>44729</v>
      </c>
      <c r="T20" s="6" t="s">
        <v>174</v>
      </c>
      <c r="U20" s="11">
        <v>11864</v>
      </c>
      <c r="V20" s="12">
        <v>375</v>
      </c>
      <c r="W20" s="11"/>
      <c r="X20" s="11"/>
      <c r="Y20" s="27">
        <v>4</v>
      </c>
      <c r="Z20" s="27">
        <v>375</v>
      </c>
      <c r="AA20" s="12">
        <f>Z20+Y20</f>
        <v>379</v>
      </c>
      <c r="AH20"/>
    </row>
    <row r="21" spans="1:34" x14ac:dyDescent="0.25">
      <c r="A21" s="22">
        <v>44664</v>
      </c>
      <c r="B21" s="4" t="s">
        <v>159</v>
      </c>
      <c r="C21" s="11">
        <v>11715</v>
      </c>
      <c r="D21" s="8">
        <v>552</v>
      </c>
      <c r="E21" s="11"/>
      <c r="F21" s="4"/>
      <c r="G21" s="8">
        <v>132</v>
      </c>
      <c r="H21" s="8">
        <v>684</v>
      </c>
      <c r="I21" s="12">
        <f t="shared" si="1"/>
        <v>816</v>
      </c>
      <c r="J21" s="55">
        <v>44692</v>
      </c>
      <c r="K21" s="6" t="s">
        <v>10</v>
      </c>
      <c r="L21" s="11">
        <v>11762</v>
      </c>
      <c r="M21" s="12">
        <v>1200</v>
      </c>
      <c r="N21" s="1"/>
      <c r="O21" s="1"/>
      <c r="P21" s="1"/>
      <c r="Q21" s="12">
        <v>1200</v>
      </c>
      <c r="R21" s="65">
        <f t="shared" si="2"/>
        <v>1200</v>
      </c>
      <c r="S21" s="22">
        <v>44729</v>
      </c>
      <c r="T21" s="6" t="s">
        <v>175</v>
      </c>
      <c r="U21" s="11">
        <v>11865</v>
      </c>
      <c r="V21" s="12">
        <v>375</v>
      </c>
      <c r="W21" s="11"/>
      <c r="X21" s="11"/>
      <c r="Y21" s="27">
        <v>3</v>
      </c>
      <c r="Z21" s="27">
        <v>375</v>
      </c>
      <c r="AA21" s="12">
        <f t="shared" ref="AA21:AA22" si="5">Z21+Y21</f>
        <v>378</v>
      </c>
      <c r="AH21"/>
    </row>
    <row r="22" spans="1:34" x14ac:dyDescent="0.25">
      <c r="A22" s="22">
        <v>44678</v>
      </c>
      <c r="B22" s="4" t="s">
        <v>108</v>
      </c>
      <c r="C22" s="11">
        <v>11716</v>
      </c>
      <c r="D22" s="8">
        <v>1453</v>
      </c>
      <c r="E22" s="13">
        <v>0.15</v>
      </c>
      <c r="F22" s="4"/>
      <c r="G22" s="8"/>
      <c r="H22" s="8">
        <v>1380</v>
      </c>
      <c r="I22" s="12">
        <f t="shared" si="1"/>
        <v>1380</v>
      </c>
      <c r="J22" s="55">
        <v>44692</v>
      </c>
      <c r="K22" s="6" t="s">
        <v>10</v>
      </c>
      <c r="L22" s="11">
        <v>11763</v>
      </c>
      <c r="M22" s="12">
        <v>1200</v>
      </c>
      <c r="N22" s="1"/>
      <c r="O22" s="1"/>
      <c r="P22" s="1"/>
      <c r="Q22" s="12">
        <v>1200</v>
      </c>
      <c r="R22" s="65">
        <f t="shared" si="2"/>
        <v>1200</v>
      </c>
      <c r="S22" s="22">
        <v>44729</v>
      </c>
      <c r="T22" s="6" t="s">
        <v>176</v>
      </c>
      <c r="U22" s="11">
        <v>11867</v>
      </c>
      <c r="V22" s="12">
        <v>300</v>
      </c>
      <c r="W22" s="11"/>
      <c r="X22" s="11"/>
      <c r="Y22" s="27">
        <v>3</v>
      </c>
      <c r="Z22" s="27">
        <v>300</v>
      </c>
      <c r="AA22" s="12">
        <f t="shared" si="5"/>
        <v>303</v>
      </c>
      <c r="AH22"/>
    </row>
    <row r="23" spans="1:34" x14ac:dyDescent="0.25">
      <c r="A23" s="22">
        <v>44678</v>
      </c>
      <c r="B23" s="5" t="s">
        <v>109</v>
      </c>
      <c r="C23" s="11">
        <v>11717</v>
      </c>
      <c r="D23" s="8">
        <v>202</v>
      </c>
      <c r="E23" s="13">
        <v>0.5</v>
      </c>
      <c r="F23" s="4"/>
      <c r="G23" s="8"/>
      <c r="H23" s="8">
        <v>101</v>
      </c>
      <c r="I23" s="12">
        <f t="shared" si="1"/>
        <v>101</v>
      </c>
      <c r="J23" s="55">
        <v>44692</v>
      </c>
      <c r="K23" s="6" t="s">
        <v>10</v>
      </c>
      <c r="L23" s="11">
        <v>11764</v>
      </c>
      <c r="M23" s="12">
        <v>3000</v>
      </c>
      <c r="N23" s="1"/>
      <c r="O23" s="1"/>
      <c r="P23" s="1"/>
      <c r="Q23" s="12">
        <v>3000</v>
      </c>
      <c r="R23" s="65">
        <f t="shared" si="2"/>
        <v>3000</v>
      </c>
      <c r="S23" s="22">
        <v>44732</v>
      </c>
      <c r="T23" s="6" t="s">
        <v>179</v>
      </c>
      <c r="U23" s="11">
        <v>11869</v>
      </c>
      <c r="V23" s="12">
        <v>767</v>
      </c>
      <c r="W23" s="11"/>
      <c r="X23" s="11"/>
      <c r="Y23" s="27">
        <v>8</v>
      </c>
      <c r="Z23" s="27">
        <v>767</v>
      </c>
      <c r="AA23" s="12">
        <f>Y23+Z23</f>
        <v>775</v>
      </c>
      <c r="AH23"/>
    </row>
    <row r="24" spans="1:34" x14ac:dyDescent="0.25">
      <c r="A24" s="22">
        <v>44678</v>
      </c>
      <c r="B24" s="4" t="s">
        <v>13</v>
      </c>
      <c r="C24" s="11">
        <v>11718</v>
      </c>
      <c r="D24" s="8">
        <v>1940</v>
      </c>
      <c r="E24" s="11"/>
      <c r="F24" s="4"/>
      <c r="G24" s="8">
        <v>677</v>
      </c>
      <c r="H24" s="8">
        <v>1940</v>
      </c>
      <c r="I24" s="12">
        <f t="shared" si="1"/>
        <v>2617</v>
      </c>
      <c r="J24" s="55">
        <v>44692</v>
      </c>
      <c r="K24" s="6" t="s">
        <v>10</v>
      </c>
      <c r="L24" s="11">
        <v>11765</v>
      </c>
      <c r="M24" s="12">
        <v>795</v>
      </c>
      <c r="N24" s="1"/>
      <c r="O24" s="1"/>
      <c r="P24" s="1"/>
      <c r="Q24" s="12">
        <v>795</v>
      </c>
      <c r="R24" s="65">
        <f t="shared" si="2"/>
        <v>795</v>
      </c>
      <c r="S24" s="22">
        <v>44732</v>
      </c>
      <c r="T24" s="6" t="s">
        <v>180</v>
      </c>
      <c r="U24" s="11">
        <v>11870</v>
      </c>
      <c r="V24" s="12">
        <v>225</v>
      </c>
      <c r="W24" s="11"/>
      <c r="X24" s="11"/>
      <c r="Y24" s="27">
        <v>5</v>
      </c>
      <c r="Z24" s="27">
        <v>225</v>
      </c>
      <c r="AA24" s="12">
        <f t="shared" ref="AA24:AA25" si="6">Y24+Z24</f>
        <v>230</v>
      </c>
      <c r="AH24"/>
    </row>
    <row r="25" spans="1:34" x14ac:dyDescent="0.25">
      <c r="A25" s="22">
        <v>44678</v>
      </c>
      <c r="B25" s="4" t="s">
        <v>13</v>
      </c>
      <c r="C25" s="11">
        <v>11719</v>
      </c>
      <c r="D25" s="8">
        <v>388</v>
      </c>
      <c r="E25" s="13">
        <v>0.05</v>
      </c>
      <c r="F25" s="4"/>
      <c r="G25" s="8"/>
      <c r="H25" s="8">
        <v>388</v>
      </c>
      <c r="I25" s="12">
        <f t="shared" si="1"/>
        <v>388</v>
      </c>
      <c r="J25" s="22">
        <v>44694</v>
      </c>
      <c r="K25" s="6" t="s">
        <v>86</v>
      </c>
      <c r="L25" s="11">
        <v>11771</v>
      </c>
      <c r="M25" s="12">
        <v>461</v>
      </c>
      <c r="N25" s="1"/>
      <c r="O25" s="1"/>
      <c r="P25" s="1"/>
      <c r="Q25" s="12">
        <v>461</v>
      </c>
      <c r="R25" s="65">
        <f t="shared" si="2"/>
        <v>461</v>
      </c>
      <c r="S25" s="22">
        <v>44732</v>
      </c>
      <c r="T25" s="6" t="s">
        <v>180</v>
      </c>
      <c r="U25" s="11">
        <v>11871</v>
      </c>
      <c r="V25" s="12">
        <v>489</v>
      </c>
      <c r="W25" s="11"/>
      <c r="X25" s="11"/>
      <c r="Y25" s="27">
        <v>5</v>
      </c>
      <c r="Z25" s="27">
        <v>489</v>
      </c>
      <c r="AA25" s="12">
        <f t="shared" si="6"/>
        <v>494</v>
      </c>
      <c r="AH25"/>
    </row>
    <row r="26" spans="1:34" x14ac:dyDescent="0.25">
      <c r="A26" s="22">
        <v>44678</v>
      </c>
      <c r="B26" s="4" t="s">
        <v>110</v>
      </c>
      <c r="C26" s="11">
        <v>11720</v>
      </c>
      <c r="D26" s="8">
        <v>553</v>
      </c>
      <c r="E26" s="13">
        <v>0.05</v>
      </c>
      <c r="F26" s="4"/>
      <c r="G26" s="8"/>
      <c r="H26" s="8">
        <v>526</v>
      </c>
      <c r="I26" s="12">
        <f t="shared" si="1"/>
        <v>526</v>
      </c>
      <c r="J26" s="22">
        <v>44694</v>
      </c>
      <c r="K26" s="6" t="s">
        <v>87</v>
      </c>
      <c r="L26" s="11">
        <v>11772</v>
      </c>
      <c r="M26" s="12">
        <v>1107</v>
      </c>
      <c r="N26" s="1"/>
      <c r="O26" s="1"/>
      <c r="P26" s="1"/>
      <c r="Q26" s="12">
        <v>1107</v>
      </c>
      <c r="R26" s="65">
        <f t="shared" si="2"/>
        <v>1107</v>
      </c>
      <c r="S26" s="22">
        <v>44736</v>
      </c>
      <c r="T26" s="6" t="s">
        <v>185</v>
      </c>
      <c r="U26" s="11">
        <v>11878</v>
      </c>
      <c r="V26" s="12">
        <v>401</v>
      </c>
      <c r="W26" s="11"/>
      <c r="X26" s="11"/>
      <c r="Y26" s="27">
        <v>62</v>
      </c>
      <c r="Z26" s="27">
        <v>401</v>
      </c>
      <c r="AA26" s="12">
        <f>Z26+Y26</f>
        <v>463</v>
      </c>
      <c r="AH26"/>
    </row>
    <row r="27" spans="1:34" ht="15.75" thickBot="1" x14ac:dyDescent="0.3">
      <c r="A27" s="22">
        <v>44680</v>
      </c>
      <c r="B27" s="4" t="s">
        <v>43</v>
      </c>
      <c r="C27" s="11">
        <v>11725</v>
      </c>
      <c r="D27" s="8">
        <v>214</v>
      </c>
      <c r="E27" s="17">
        <v>0.05</v>
      </c>
      <c r="F27" s="23"/>
      <c r="G27" s="35"/>
      <c r="H27" s="35">
        <v>203</v>
      </c>
      <c r="I27" s="16">
        <f t="shared" si="1"/>
        <v>203</v>
      </c>
      <c r="J27" s="22">
        <v>44697</v>
      </c>
      <c r="K27" s="6" t="s">
        <v>90</v>
      </c>
      <c r="L27" s="11">
        <v>11781</v>
      </c>
      <c r="M27" s="12">
        <v>1835</v>
      </c>
      <c r="N27" s="13"/>
      <c r="O27" s="34"/>
      <c r="P27" s="12">
        <v>549</v>
      </c>
      <c r="Q27" s="12">
        <v>1835</v>
      </c>
      <c r="R27" s="65">
        <f t="shared" si="2"/>
        <v>2384</v>
      </c>
      <c r="S27" s="22">
        <v>44739</v>
      </c>
      <c r="T27" s="6" t="s">
        <v>195</v>
      </c>
      <c r="U27" s="11">
        <v>11880</v>
      </c>
      <c r="V27" s="12">
        <v>2183</v>
      </c>
      <c r="W27" s="11"/>
      <c r="X27" s="11"/>
      <c r="Y27" s="27">
        <v>1420</v>
      </c>
      <c r="Z27" s="27">
        <v>2183</v>
      </c>
      <c r="AA27" s="12">
        <f>Z27+Y27</f>
        <v>3603</v>
      </c>
      <c r="AH27"/>
    </row>
    <row r="28" spans="1:34" ht="15.75" thickBot="1" x14ac:dyDescent="0.3">
      <c r="E28" s="108" t="s">
        <v>20</v>
      </c>
      <c r="F28" s="109"/>
      <c r="G28" s="56">
        <f>SUM(G3:G27)</f>
        <v>1045</v>
      </c>
      <c r="H28" s="72">
        <f>SUM(H3:H27)</f>
        <v>41986</v>
      </c>
      <c r="I28" s="72">
        <f>SUM(I3:I27)</f>
        <v>43031</v>
      </c>
      <c r="J28" s="22">
        <v>44698</v>
      </c>
      <c r="K28" s="6" t="s">
        <v>16</v>
      </c>
      <c r="L28" s="11">
        <v>11782</v>
      </c>
      <c r="M28" s="12">
        <v>329</v>
      </c>
      <c r="N28" s="13"/>
      <c r="O28" s="34"/>
      <c r="P28" s="12">
        <v>28</v>
      </c>
      <c r="Q28" s="12">
        <v>329</v>
      </c>
      <c r="R28" s="65">
        <f t="shared" ref="R28:R30" si="7">P28+Q28</f>
        <v>357</v>
      </c>
      <c r="S28" s="22">
        <v>44739</v>
      </c>
      <c r="T28" s="6" t="s">
        <v>193</v>
      </c>
      <c r="U28" s="11">
        <v>11881</v>
      </c>
      <c r="V28" s="12">
        <v>3952</v>
      </c>
      <c r="W28" s="11"/>
      <c r="X28" s="11"/>
      <c r="Y28" s="27">
        <v>1676</v>
      </c>
      <c r="Z28" s="27">
        <v>3952</v>
      </c>
      <c r="AA28" s="12">
        <f t="shared" ref="AA28:AA29" si="8">Z28+Y28</f>
        <v>5628</v>
      </c>
      <c r="AH28"/>
    </row>
    <row r="29" spans="1:34" x14ac:dyDescent="0.25">
      <c r="H29"/>
      <c r="I29" s="81"/>
      <c r="J29" s="22">
        <v>44698</v>
      </c>
      <c r="K29" s="6" t="s">
        <v>91</v>
      </c>
      <c r="L29" s="11">
        <v>11783</v>
      </c>
      <c r="M29" s="12">
        <v>8043</v>
      </c>
      <c r="N29" s="13"/>
      <c r="O29" s="34"/>
      <c r="P29" s="12">
        <v>677</v>
      </c>
      <c r="Q29" s="12">
        <v>8043</v>
      </c>
      <c r="R29" s="65">
        <f t="shared" si="7"/>
        <v>8720</v>
      </c>
      <c r="S29" s="22">
        <v>44739</v>
      </c>
      <c r="T29" s="6" t="s">
        <v>194</v>
      </c>
      <c r="U29" s="11">
        <v>11882</v>
      </c>
      <c r="V29" s="12">
        <v>1716</v>
      </c>
      <c r="W29" s="11"/>
      <c r="X29" s="11"/>
      <c r="Y29" s="27">
        <v>743</v>
      </c>
      <c r="Z29" s="52">
        <v>1716</v>
      </c>
      <c r="AA29" s="16">
        <f t="shared" si="8"/>
        <v>2459</v>
      </c>
      <c r="AH29"/>
    </row>
    <row r="30" spans="1:34" x14ac:dyDescent="0.25">
      <c r="H30"/>
      <c r="I30" s="81"/>
      <c r="J30" s="22">
        <v>44698</v>
      </c>
      <c r="K30" s="6" t="s">
        <v>91</v>
      </c>
      <c r="L30" s="11">
        <v>11784</v>
      </c>
      <c r="M30" s="12">
        <v>2577</v>
      </c>
      <c r="N30" s="13"/>
      <c r="O30" s="34"/>
      <c r="P30" s="12">
        <v>217</v>
      </c>
      <c r="Q30" s="12">
        <v>2577</v>
      </c>
      <c r="R30" s="65">
        <f t="shared" si="7"/>
        <v>2794</v>
      </c>
      <c r="S30" s="22">
        <v>44740</v>
      </c>
      <c r="T30" s="6" t="s">
        <v>199</v>
      </c>
      <c r="U30" s="11">
        <v>11883</v>
      </c>
      <c r="V30" s="12">
        <v>146</v>
      </c>
      <c r="W30" s="11"/>
      <c r="X30" s="11"/>
      <c r="Y30" s="27">
        <v>0</v>
      </c>
      <c r="Z30" s="27">
        <v>146</v>
      </c>
      <c r="AA30" s="12">
        <f>Z30+Y30</f>
        <v>146</v>
      </c>
      <c r="AH30"/>
    </row>
    <row r="31" spans="1:34" ht="15" customHeight="1" x14ac:dyDescent="0.25">
      <c r="H31"/>
      <c r="I31" s="81"/>
      <c r="J31" s="22">
        <v>44699</v>
      </c>
      <c r="K31" s="6" t="s">
        <v>94</v>
      </c>
      <c r="L31" s="11">
        <v>11788</v>
      </c>
      <c r="M31" s="12">
        <v>1080</v>
      </c>
      <c r="N31" s="13"/>
      <c r="O31" s="34"/>
      <c r="P31" s="12">
        <v>91</v>
      </c>
      <c r="Q31" s="12">
        <v>1080</v>
      </c>
      <c r="R31" s="12">
        <f>P31+Q31</f>
        <v>1171</v>
      </c>
      <c r="S31" s="22">
        <v>44740</v>
      </c>
      <c r="T31" s="6" t="s">
        <v>200</v>
      </c>
      <c r="U31" s="11">
        <v>11884</v>
      </c>
      <c r="V31" s="12">
        <v>375</v>
      </c>
      <c r="W31" s="11"/>
      <c r="X31" s="11"/>
      <c r="Y31" s="27">
        <v>4</v>
      </c>
      <c r="Z31" s="27">
        <v>375</v>
      </c>
      <c r="AA31" s="12">
        <f t="shared" ref="AA31:AA41" si="9">Z31+Y31</f>
        <v>379</v>
      </c>
      <c r="AH31"/>
    </row>
    <row r="32" spans="1:34" x14ac:dyDescent="0.25">
      <c r="H32"/>
      <c r="I32" s="81"/>
      <c r="J32" s="22">
        <v>44699</v>
      </c>
      <c r="K32" s="6" t="s">
        <v>94</v>
      </c>
      <c r="L32" s="11">
        <v>11789</v>
      </c>
      <c r="M32" s="12">
        <v>1500</v>
      </c>
      <c r="N32" s="13"/>
      <c r="O32" s="34"/>
      <c r="P32" s="12">
        <v>126</v>
      </c>
      <c r="Q32" s="12">
        <v>1500</v>
      </c>
      <c r="R32" s="12">
        <f t="shared" ref="R32:R33" si="10">P32+Q32</f>
        <v>1626</v>
      </c>
      <c r="S32" s="22">
        <v>44740</v>
      </c>
      <c r="T32" s="6" t="s">
        <v>201</v>
      </c>
      <c r="U32" s="11">
        <v>11885</v>
      </c>
      <c r="V32" s="12">
        <v>383</v>
      </c>
      <c r="W32" s="11"/>
      <c r="X32" s="11"/>
      <c r="Y32" s="27">
        <v>4</v>
      </c>
      <c r="Z32" s="27">
        <v>383</v>
      </c>
      <c r="AA32" s="12">
        <f t="shared" si="9"/>
        <v>387</v>
      </c>
      <c r="AH32"/>
    </row>
    <row r="33" spans="8:34" x14ac:dyDescent="0.25">
      <c r="H33"/>
      <c r="I33" s="81"/>
      <c r="J33" s="22">
        <v>44699</v>
      </c>
      <c r="K33" s="6" t="s">
        <v>95</v>
      </c>
      <c r="L33" s="11">
        <v>11790</v>
      </c>
      <c r="M33" s="12">
        <v>1395</v>
      </c>
      <c r="N33" s="13"/>
      <c r="O33" s="34"/>
      <c r="P33" s="12">
        <v>338</v>
      </c>
      <c r="Q33" s="12">
        <v>1395</v>
      </c>
      <c r="R33" s="12">
        <f t="shared" si="10"/>
        <v>1733</v>
      </c>
      <c r="S33" s="22">
        <v>44740</v>
      </c>
      <c r="T33" s="6" t="s">
        <v>202</v>
      </c>
      <c r="U33" s="11">
        <v>11886</v>
      </c>
      <c r="V33" s="12">
        <v>379</v>
      </c>
      <c r="W33" s="11"/>
      <c r="X33" s="11"/>
      <c r="Y33" s="27">
        <v>4</v>
      </c>
      <c r="Z33" s="27">
        <v>379</v>
      </c>
      <c r="AA33" s="12">
        <f t="shared" si="9"/>
        <v>383</v>
      </c>
      <c r="AH33"/>
    </row>
    <row r="34" spans="8:34" x14ac:dyDescent="0.25">
      <c r="H34"/>
      <c r="I34" s="81"/>
      <c r="J34" s="22">
        <v>44701</v>
      </c>
      <c r="K34" s="6" t="s">
        <v>99</v>
      </c>
      <c r="L34" s="11">
        <v>11792</v>
      </c>
      <c r="M34" s="12">
        <v>132</v>
      </c>
      <c r="N34" s="13"/>
      <c r="O34" s="13"/>
      <c r="P34" s="12">
        <v>0</v>
      </c>
      <c r="Q34" s="12">
        <v>132</v>
      </c>
      <c r="R34" s="12">
        <v>132</v>
      </c>
      <c r="S34" s="22">
        <v>44740</v>
      </c>
      <c r="T34" s="6" t="s">
        <v>203</v>
      </c>
      <c r="U34" s="11">
        <v>11889</v>
      </c>
      <c r="V34" s="12">
        <v>375</v>
      </c>
      <c r="W34" s="11"/>
      <c r="X34" s="11"/>
      <c r="Y34" s="27">
        <v>7</v>
      </c>
      <c r="Z34" s="27">
        <v>375</v>
      </c>
      <c r="AA34" s="12">
        <f t="shared" si="9"/>
        <v>382</v>
      </c>
      <c r="AH34"/>
    </row>
    <row r="35" spans="8:34" x14ac:dyDescent="0.25">
      <c r="H35"/>
      <c r="I35" s="81"/>
      <c r="J35" s="22">
        <v>44701</v>
      </c>
      <c r="K35" s="6" t="s">
        <v>99</v>
      </c>
      <c r="L35" s="11">
        <v>11793</v>
      </c>
      <c r="M35" s="12">
        <v>134</v>
      </c>
      <c r="N35" s="13"/>
      <c r="O35" s="13"/>
      <c r="P35" s="12">
        <v>0</v>
      </c>
      <c r="Q35" s="12">
        <v>134</v>
      </c>
      <c r="R35" s="12">
        <f t="shared" ref="R35" si="11">P35+Q35</f>
        <v>134</v>
      </c>
      <c r="S35" s="22">
        <v>44740</v>
      </c>
      <c r="T35" s="6" t="s">
        <v>209</v>
      </c>
      <c r="U35" s="11">
        <v>11898</v>
      </c>
      <c r="V35" s="12">
        <v>375</v>
      </c>
      <c r="W35" s="11"/>
      <c r="X35" s="11"/>
      <c r="Y35" s="27">
        <v>7</v>
      </c>
      <c r="Z35" s="27">
        <v>375</v>
      </c>
      <c r="AA35" s="12">
        <f t="shared" si="9"/>
        <v>382</v>
      </c>
      <c r="AH35"/>
    </row>
    <row r="36" spans="8:34" x14ac:dyDescent="0.25">
      <c r="H36"/>
      <c r="I36" s="81"/>
      <c r="J36" s="22">
        <v>44704</v>
      </c>
      <c r="K36" s="6" t="s">
        <v>102</v>
      </c>
      <c r="L36" s="11">
        <v>11794</v>
      </c>
      <c r="M36" s="12">
        <v>190</v>
      </c>
      <c r="N36" s="13"/>
      <c r="O36" s="34"/>
      <c r="P36" s="12">
        <v>0</v>
      </c>
      <c r="Q36" s="12">
        <v>190</v>
      </c>
      <c r="R36" s="12">
        <v>190</v>
      </c>
      <c r="S36" s="22">
        <v>44740</v>
      </c>
      <c r="T36" s="6" t="s">
        <v>204</v>
      </c>
      <c r="U36" s="11">
        <v>11891</v>
      </c>
      <c r="V36" s="12">
        <v>375</v>
      </c>
      <c r="W36" s="11"/>
      <c r="X36" s="11"/>
      <c r="Y36" s="27">
        <v>7</v>
      </c>
      <c r="Z36" s="27">
        <v>375</v>
      </c>
      <c r="AA36" s="12">
        <f t="shared" si="9"/>
        <v>382</v>
      </c>
      <c r="AH36"/>
    </row>
    <row r="37" spans="8:34" x14ac:dyDescent="0.25">
      <c r="H37"/>
      <c r="I37" s="81"/>
      <c r="J37" s="22">
        <v>44704</v>
      </c>
      <c r="K37" s="6" t="s">
        <v>102</v>
      </c>
      <c r="L37" s="11">
        <v>11797</v>
      </c>
      <c r="M37" s="12">
        <v>195</v>
      </c>
      <c r="N37" s="13"/>
      <c r="O37" s="34"/>
      <c r="P37" s="12"/>
      <c r="Q37" s="12">
        <v>195</v>
      </c>
      <c r="R37" s="12">
        <v>195</v>
      </c>
      <c r="S37" s="22">
        <v>44740</v>
      </c>
      <c r="T37" s="6" t="s">
        <v>205</v>
      </c>
      <c r="U37" s="11">
        <v>11892</v>
      </c>
      <c r="V37" s="12">
        <v>375</v>
      </c>
      <c r="W37" s="11"/>
      <c r="X37" s="11"/>
      <c r="Y37" s="27">
        <v>7</v>
      </c>
      <c r="Z37" s="27">
        <v>375</v>
      </c>
      <c r="AA37" s="12">
        <f t="shared" si="9"/>
        <v>382</v>
      </c>
      <c r="AH37"/>
    </row>
    <row r="38" spans="8:34" x14ac:dyDescent="0.25">
      <c r="H38"/>
      <c r="I38" s="81"/>
      <c r="J38" s="22">
        <v>44704</v>
      </c>
      <c r="K38" s="6" t="s">
        <v>103</v>
      </c>
      <c r="L38" s="11">
        <v>11799</v>
      </c>
      <c r="M38" s="12">
        <v>188</v>
      </c>
      <c r="N38" s="13"/>
      <c r="O38" s="34"/>
      <c r="P38" s="12"/>
      <c r="Q38" s="12">
        <v>188</v>
      </c>
      <c r="R38" s="12">
        <v>188</v>
      </c>
      <c r="S38" s="22">
        <v>44740</v>
      </c>
      <c r="T38" s="6" t="s">
        <v>206</v>
      </c>
      <c r="U38" s="11">
        <v>11894</v>
      </c>
      <c r="V38" s="12">
        <v>562</v>
      </c>
      <c r="W38" s="11"/>
      <c r="X38" s="11"/>
      <c r="Y38" s="27"/>
      <c r="Z38" s="27">
        <v>562</v>
      </c>
      <c r="AA38" s="12">
        <f t="shared" si="9"/>
        <v>562</v>
      </c>
      <c r="AH38"/>
    </row>
    <row r="39" spans="8:34" x14ac:dyDescent="0.25">
      <c r="H39"/>
      <c r="I39" s="81"/>
      <c r="J39" s="22">
        <v>44704</v>
      </c>
      <c r="K39" s="6" t="s">
        <v>32</v>
      </c>
      <c r="L39" s="11">
        <v>11802</v>
      </c>
      <c r="M39" s="12">
        <v>1332</v>
      </c>
      <c r="N39" s="13"/>
      <c r="O39" s="34"/>
      <c r="P39" s="12">
        <v>630</v>
      </c>
      <c r="Q39" s="12">
        <v>1332</v>
      </c>
      <c r="R39" s="12">
        <v>1962</v>
      </c>
      <c r="S39" s="22">
        <v>44740</v>
      </c>
      <c r="T39" s="6" t="s">
        <v>201</v>
      </c>
      <c r="U39" s="11">
        <v>11895</v>
      </c>
      <c r="V39" s="12">
        <v>562</v>
      </c>
      <c r="W39" s="11"/>
      <c r="X39" s="11"/>
      <c r="Y39" s="27">
        <v>0</v>
      </c>
      <c r="Z39" s="27">
        <v>562</v>
      </c>
      <c r="AA39" s="12">
        <f t="shared" si="9"/>
        <v>562</v>
      </c>
      <c r="AH39"/>
    </row>
    <row r="40" spans="8:34" x14ac:dyDescent="0.25">
      <c r="H40"/>
      <c r="I40" s="81"/>
      <c r="J40" s="22">
        <v>44705</v>
      </c>
      <c r="K40" s="6" t="s">
        <v>111</v>
      </c>
      <c r="L40" s="11">
        <v>11804</v>
      </c>
      <c r="M40" s="12">
        <v>800</v>
      </c>
      <c r="N40" s="13"/>
      <c r="O40" s="34"/>
      <c r="P40" s="12"/>
      <c r="Q40" s="12">
        <v>800</v>
      </c>
      <c r="R40" s="12">
        <v>800</v>
      </c>
      <c r="S40" s="22">
        <v>44740</v>
      </c>
      <c r="T40" s="6" t="s">
        <v>207</v>
      </c>
      <c r="U40" s="11">
        <v>11896</v>
      </c>
      <c r="V40" s="12">
        <v>375</v>
      </c>
      <c r="W40" s="11"/>
      <c r="X40" s="11"/>
      <c r="Y40" s="27">
        <v>7</v>
      </c>
      <c r="Z40" s="27">
        <v>375</v>
      </c>
      <c r="AA40" s="12">
        <f t="shared" si="9"/>
        <v>382</v>
      </c>
      <c r="AH40"/>
    </row>
    <row r="41" spans="8:34" x14ac:dyDescent="0.25">
      <c r="H41"/>
      <c r="I41" s="81"/>
      <c r="J41" s="61">
        <v>44705</v>
      </c>
      <c r="K41" s="31" t="s">
        <v>12</v>
      </c>
      <c r="L41" s="25">
        <v>11803</v>
      </c>
      <c r="M41" s="30">
        <v>704</v>
      </c>
      <c r="N41" s="62"/>
      <c r="O41" s="63"/>
      <c r="P41" s="30"/>
      <c r="Q41" s="30">
        <v>704</v>
      </c>
      <c r="R41" s="30">
        <f>P41+Q41</f>
        <v>704</v>
      </c>
      <c r="S41" s="22">
        <v>44740</v>
      </c>
      <c r="T41" s="6" t="s">
        <v>208</v>
      </c>
      <c r="U41" s="11">
        <v>11897</v>
      </c>
      <c r="V41" s="12">
        <v>375</v>
      </c>
      <c r="W41" s="11"/>
      <c r="X41" s="11"/>
      <c r="Y41" s="27">
        <v>7</v>
      </c>
      <c r="Z41" s="27">
        <v>375</v>
      </c>
      <c r="AA41" s="12">
        <f t="shared" si="9"/>
        <v>382</v>
      </c>
      <c r="AH41"/>
    </row>
    <row r="42" spans="8:34" x14ac:dyDescent="0.25">
      <c r="H42"/>
      <c r="I42" s="81"/>
      <c r="J42" s="22">
        <v>44706</v>
      </c>
      <c r="K42" s="6" t="s">
        <v>114</v>
      </c>
      <c r="L42" s="11">
        <v>11807</v>
      </c>
      <c r="M42" s="12">
        <v>273</v>
      </c>
      <c r="N42" s="13"/>
      <c r="O42" s="34"/>
      <c r="P42" s="12"/>
      <c r="Q42" s="12">
        <v>273</v>
      </c>
      <c r="R42" s="30">
        <f t="shared" ref="R42:R44" si="12">P42+Q42</f>
        <v>273</v>
      </c>
      <c r="S42" s="22">
        <v>44742</v>
      </c>
      <c r="T42" s="6" t="s">
        <v>32</v>
      </c>
      <c r="U42" s="11">
        <v>11899</v>
      </c>
      <c r="V42" s="12">
        <v>423</v>
      </c>
      <c r="W42" s="11"/>
      <c r="X42" s="11"/>
      <c r="Y42" s="27">
        <v>139</v>
      </c>
      <c r="Z42" s="27">
        <v>423</v>
      </c>
      <c r="AA42" s="12">
        <f>Z42+Y42</f>
        <v>562</v>
      </c>
      <c r="AH42"/>
    </row>
    <row r="43" spans="8:34" ht="15.75" thickBot="1" x14ac:dyDescent="0.3">
      <c r="H43"/>
      <c r="I43" s="81"/>
      <c r="J43" s="22">
        <v>44706</v>
      </c>
      <c r="K43" s="6" t="s">
        <v>115</v>
      </c>
      <c r="L43" s="11">
        <v>11808</v>
      </c>
      <c r="M43" s="12">
        <v>453</v>
      </c>
      <c r="N43" s="13"/>
      <c r="O43" s="34"/>
      <c r="P43" s="12"/>
      <c r="Q43" s="12">
        <v>453</v>
      </c>
      <c r="R43" s="30">
        <f t="shared" si="12"/>
        <v>453</v>
      </c>
      <c r="S43" s="22">
        <v>44742</v>
      </c>
      <c r="T43" s="6" t="s">
        <v>210</v>
      </c>
      <c r="U43" s="11">
        <v>11900</v>
      </c>
      <c r="V43" s="12">
        <v>372</v>
      </c>
      <c r="W43" s="11"/>
      <c r="X43" s="11"/>
      <c r="Y43" s="52">
        <v>116</v>
      </c>
      <c r="Z43" s="52">
        <v>372</v>
      </c>
      <c r="AA43" s="16">
        <f t="shared" ref="AA43" si="13">Z43+Y43</f>
        <v>488</v>
      </c>
      <c r="AH43"/>
    </row>
    <row r="44" spans="8:34" ht="15.75" thickBot="1" x14ac:dyDescent="0.3">
      <c r="H44"/>
      <c r="I44" s="81"/>
      <c r="J44" s="22">
        <v>44706</v>
      </c>
      <c r="K44" s="6" t="s">
        <v>116</v>
      </c>
      <c r="L44" s="11">
        <v>11809</v>
      </c>
      <c r="M44" s="12">
        <v>904</v>
      </c>
      <c r="N44" s="13"/>
      <c r="O44" s="34"/>
      <c r="P44" s="12">
        <v>240</v>
      </c>
      <c r="Q44" s="12">
        <v>904</v>
      </c>
      <c r="R44" s="30">
        <f t="shared" si="12"/>
        <v>1144</v>
      </c>
      <c r="Y44" s="56">
        <f>SUM(Y3:Y43)</f>
        <v>5319</v>
      </c>
      <c r="Z44" s="56">
        <f>SUM(Z3:Z43)</f>
        <v>24814</v>
      </c>
      <c r="AA44" s="56">
        <f>SUM(AA3:AA43)</f>
        <v>30134</v>
      </c>
      <c r="AH44"/>
    </row>
    <row r="45" spans="8:34" x14ac:dyDescent="0.25">
      <c r="H45"/>
      <c r="I45" s="81"/>
      <c r="J45" s="61">
        <v>44707</v>
      </c>
      <c r="K45" s="31" t="s">
        <v>117</v>
      </c>
      <c r="L45" s="25">
        <v>11810</v>
      </c>
      <c r="M45" s="30">
        <v>135</v>
      </c>
      <c r="N45" s="62"/>
      <c r="O45" s="63"/>
      <c r="P45" s="30"/>
      <c r="Q45" s="30">
        <v>135</v>
      </c>
      <c r="R45" s="30">
        <f>P45+Q45</f>
        <v>135</v>
      </c>
      <c r="Y45"/>
      <c r="AH45"/>
    </row>
    <row r="46" spans="8:34" x14ac:dyDescent="0.25">
      <c r="H46"/>
      <c r="I46" s="81"/>
      <c r="J46" s="22">
        <v>44707</v>
      </c>
      <c r="K46" s="6" t="s">
        <v>118</v>
      </c>
      <c r="L46" s="11">
        <v>11811</v>
      </c>
      <c r="M46" s="12">
        <v>473</v>
      </c>
      <c r="N46" s="13"/>
      <c r="O46" s="34"/>
      <c r="P46" s="12"/>
      <c r="Q46" s="12">
        <v>473</v>
      </c>
      <c r="R46" s="30">
        <f t="shared" ref="R46:R49" si="14">P46+Q46</f>
        <v>473</v>
      </c>
      <c r="Y46"/>
      <c r="AH46"/>
    </row>
    <row r="47" spans="8:34" x14ac:dyDescent="0.25">
      <c r="H47"/>
      <c r="I47" s="81"/>
      <c r="J47" s="22">
        <v>44707</v>
      </c>
      <c r="K47" s="6" t="s">
        <v>119</v>
      </c>
      <c r="L47" s="11">
        <v>11812</v>
      </c>
      <c r="M47" s="12">
        <v>142</v>
      </c>
      <c r="N47" s="13"/>
      <c r="O47" s="34"/>
      <c r="P47" s="12"/>
      <c r="Q47" s="12">
        <v>142</v>
      </c>
      <c r="R47" s="30">
        <f t="shared" si="14"/>
        <v>142</v>
      </c>
      <c r="Y47"/>
      <c r="AH47"/>
    </row>
    <row r="48" spans="8:34" x14ac:dyDescent="0.25">
      <c r="H48"/>
      <c r="I48" s="81"/>
      <c r="J48" s="22">
        <v>44707</v>
      </c>
      <c r="K48" s="6" t="s">
        <v>121</v>
      </c>
      <c r="L48" s="11">
        <v>11813</v>
      </c>
      <c r="M48" s="12">
        <v>486</v>
      </c>
      <c r="N48" s="13"/>
      <c r="O48" s="34"/>
      <c r="P48" s="12"/>
      <c r="Q48" s="12">
        <v>486</v>
      </c>
      <c r="R48" s="30">
        <f t="shared" si="14"/>
        <v>486</v>
      </c>
      <c r="Y48"/>
      <c r="AH48"/>
    </row>
    <row r="49" spans="1:34" x14ac:dyDescent="0.25">
      <c r="H49"/>
      <c r="I49" s="81"/>
      <c r="J49" s="22">
        <v>44707</v>
      </c>
      <c r="K49" s="6" t="s">
        <v>121</v>
      </c>
      <c r="L49" s="11">
        <v>11814</v>
      </c>
      <c r="M49" s="12">
        <v>129</v>
      </c>
      <c r="N49" s="13"/>
      <c r="O49" s="34"/>
      <c r="P49" s="12"/>
      <c r="Q49" s="12">
        <v>129</v>
      </c>
      <c r="R49" s="30">
        <f t="shared" si="14"/>
        <v>129</v>
      </c>
      <c r="Y49"/>
      <c r="AH49"/>
    </row>
    <row r="50" spans="1:34" x14ac:dyDescent="0.25">
      <c r="H50"/>
      <c r="I50" s="81"/>
      <c r="J50" s="61">
        <v>44708</v>
      </c>
      <c r="K50" s="31" t="s">
        <v>123</v>
      </c>
      <c r="L50" s="25">
        <v>11817</v>
      </c>
      <c r="M50" s="30">
        <v>228</v>
      </c>
      <c r="N50" s="62"/>
      <c r="O50" s="63"/>
      <c r="P50" s="30">
        <v>19</v>
      </c>
      <c r="Q50" s="30">
        <v>228</v>
      </c>
      <c r="R50" s="30">
        <f>P50+Q50</f>
        <v>247</v>
      </c>
      <c r="Y50"/>
      <c r="AH50"/>
    </row>
    <row r="51" spans="1:34" x14ac:dyDescent="0.25">
      <c r="H51"/>
      <c r="I51" s="81"/>
      <c r="J51" s="22">
        <v>44708</v>
      </c>
      <c r="K51" s="6" t="s">
        <v>123</v>
      </c>
      <c r="L51" s="11">
        <v>11818</v>
      </c>
      <c r="M51" s="12">
        <v>228</v>
      </c>
      <c r="N51" s="13"/>
      <c r="O51" s="34"/>
      <c r="P51" s="12">
        <v>19</v>
      </c>
      <c r="Q51" s="12">
        <v>228</v>
      </c>
      <c r="R51" s="30">
        <f t="shared" ref="R51:R57" si="15">P51+Q51</f>
        <v>247</v>
      </c>
      <c r="Y51"/>
      <c r="AH51"/>
    </row>
    <row r="52" spans="1:34" x14ac:dyDescent="0.25">
      <c r="H52"/>
      <c r="I52" s="81"/>
      <c r="J52" s="22">
        <v>44708</v>
      </c>
      <c r="K52" s="6" t="s">
        <v>123</v>
      </c>
      <c r="L52" s="11">
        <v>11819</v>
      </c>
      <c r="M52" s="12">
        <v>106</v>
      </c>
      <c r="N52" s="13"/>
      <c r="O52" s="34"/>
      <c r="P52" s="12">
        <v>9</v>
      </c>
      <c r="Q52" s="12">
        <v>106</v>
      </c>
      <c r="R52" s="30">
        <f t="shared" si="15"/>
        <v>115</v>
      </c>
      <c r="Y52"/>
      <c r="AH52"/>
    </row>
    <row r="53" spans="1:34" x14ac:dyDescent="0.25">
      <c r="H53"/>
      <c r="I53" s="81"/>
      <c r="J53" s="22">
        <v>44708</v>
      </c>
      <c r="K53" s="6" t="s">
        <v>124</v>
      </c>
      <c r="L53" s="11">
        <v>11820</v>
      </c>
      <c r="M53" s="12">
        <v>106</v>
      </c>
      <c r="N53" s="13"/>
      <c r="O53" s="34"/>
      <c r="P53" s="12"/>
      <c r="Q53" s="12">
        <v>106</v>
      </c>
      <c r="R53" s="30">
        <f t="shared" si="15"/>
        <v>106</v>
      </c>
      <c r="Y53"/>
      <c r="AH53"/>
    </row>
    <row r="54" spans="1:34" x14ac:dyDescent="0.25">
      <c r="H54"/>
      <c r="I54" s="81"/>
      <c r="J54" s="22">
        <v>44708</v>
      </c>
      <c r="K54" s="6" t="s">
        <v>131</v>
      </c>
      <c r="L54" s="11">
        <v>11821</v>
      </c>
      <c r="M54" s="12">
        <v>63</v>
      </c>
      <c r="N54" s="11"/>
      <c r="O54" s="11"/>
      <c r="P54" s="12">
        <v>0</v>
      </c>
      <c r="Q54" s="12">
        <v>63</v>
      </c>
      <c r="R54" s="12">
        <f t="shared" si="15"/>
        <v>63</v>
      </c>
      <c r="Y54"/>
      <c r="AH54"/>
    </row>
    <row r="55" spans="1:34" x14ac:dyDescent="0.25">
      <c r="H55"/>
      <c r="I55" s="81"/>
      <c r="J55" s="22">
        <v>44711</v>
      </c>
      <c r="K55" s="6" t="s">
        <v>125</v>
      </c>
      <c r="L55" s="11">
        <v>11822</v>
      </c>
      <c r="M55" s="12">
        <v>281</v>
      </c>
      <c r="N55" s="11"/>
      <c r="O55" s="11"/>
      <c r="P55" s="12">
        <v>0</v>
      </c>
      <c r="Q55" s="12">
        <v>281</v>
      </c>
      <c r="R55" s="12">
        <f t="shared" si="15"/>
        <v>281</v>
      </c>
      <c r="Y55"/>
      <c r="AH55"/>
    </row>
    <row r="56" spans="1:34" x14ac:dyDescent="0.25">
      <c r="H56"/>
      <c r="I56" s="81"/>
      <c r="J56" s="22">
        <v>44711</v>
      </c>
      <c r="K56" s="6" t="s">
        <v>132</v>
      </c>
      <c r="L56" s="11">
        <v>11823</v>
      </c>
      <c r="M56" s="12">
        <v>750</v>
      </c>
      <c r="N56" s="11"/>
      <c r="O56" s="11"/>
      <c r="P56" s="12">
        <v>63</v>
      </c>
      <c r="Q56" s="12">
        <v>750</v>
      </c>
      <c r="R56" s="12">
        <f t="shared" si="15"/>
        <v>813</v>
      </c>
      <c r="Y56"/>
      <c r="AH56"/>
    </row>
    <row r="57" spans="1:34" x14ac:dyDescent="0.25">
      <c r="H57"/>
      <c r="I57" s="81"/>
      <c r="J57" s="22">
        <v>44711</v>
      </c>
      <c r="K57" s="6" t="s">
        <v>126</v>
      </c>
      <c r="L57" s="11">
        <v>11824</v>
      </c>
      <c r="M57" s="12">
        <v>750</v>
      </c>
      <c r="N57" s="11"/>
      <c r="O57" s="11"/>
      <c r="P57" s="12">
        <v>63</v>
      </c>
      <c r="Q57" s="12">
        <v>750</v>
      </c>
      <c r="R57" s="12">
        <f t="shared" si="15"/>
        <v>813</v>
      </c>
      <c r="Y57"/>
      <c r="AH57"/>
    </row>
    <row r="58" spans="1:34" x14ac:dyDescent="0.25">
      <c r="H58"/>
      <c r="I58" s="81"/>
      <c r="J58" s="22">
        <v>44711</v>
      </c>
      <c r="K58" s="6" t="s">
        <v>127</v>
      </c>
      <c r="L58" s="11">
        <v>11825</v>
      </c>
      <c r="M58" s="12">
        <v>760</v>
      </c>
      <c r="N58" s="13"/>
      <c r="O58" s="34"/>
      <c r="P58" s="12">
        <v>64</v>
      </c>
      <c r="Q58" s="12">
        <v>760</v>
      </c>
      <c r="R58" s="12">
        <f>P58+Q58</f>
        <v>824</v>
      </c>
      <c r="Y58"/>
      <c r="AH58"/>
    </row>
    <row r="59" spans="1:34" x14ac:dyDescent="0.25">
      <c r="H59"/>
      <c r="I59" s="81"/>
      <c r="J59" s="22">
        <v>44711</v>
      </c>
      <c r="K59" s="6" t="s">
        <v>128</v>
      </c>
      <c r="L59" s="11">
        <v>11826</v>
      </c>
      <c r="M59" s="12">
        <v>750</v>
      </c>
      <c r="N59" s="13"/>
      <c r="O59" s="34"/>
      <c r="P59" s="12">
        <v>63</v>
      </c>
      <c r="Q59" s="12">
        <v>750</v>
      </c>
      <c r="R59" s="30">
        <f t="shared" ref="R59:R61" si="16">P59+Q59</f>
        <v>813</v>
      </c>
      <c r="Y59"/>
      <c r="AH59"/>
    </row>
    <row r="60" spans="1:34" x14ac:dyDescent="0.25">
      <c r="H60"/>
      <c r="I60" s="81"/>
      <c r="J60" s="22">
        <v>44711</v>
      </c>
      <c r="K60" s="6" t="s">
        <v>129</v>
      </c>
      <c r="L60" s="11">
        <v>11827</v>
      </c>
      <c r="M60" s="12">
        <v>750</v>
      </c>
      <c r="N60" s="13"/>
      <c r="O60" s="34"/>
      <c r="P60" s="12">
        <v>63</v>
      </c>
      <c r="Q60" s="12">
        <v>750</v>
      </c>
      <c r="R60" s="30">
        <f t="shared" si="16"/>
        <v>813</v>
      </c>
      <c r="Y60"/>
      <c r="AH60"/>
    </row>
    <row r="61" spans="1:34" x14ac:dyDescent="0.25">
      <c r="A61" s="10"/>
      <c r="H61"/>
      <c r="I61" s="81"/>
      <c r="J61" s="22">
        <v>44712</v>
      </c>
      <c r="K61" s="4" t="s">
        <v>133</v>
      </c>
      <c r="L61" s="11">
        <v>11828</v>
      </c>
      <c r="M61" s="8">
        <v>1476</v>
      </c>
      <c r="N61" s="4"/>
      <c r="O61" s="4"/>
      <c r="P61" s="8">
        <v>154</v>
      </c>
      <c r="Q61" s="8">
        <v>1476</v>
      </c>
      <c r="R61" s="8">
        <f t="shared" si="16"/>
        <v>1630</v>
      </c>
      <c r="Y61"/>
      <c r="AH61"/>
    </row>
    <row r="62" spans="1:34" x14ac:dyDescent="0.25">
      <c r="H62"/>
      <c r="I62" s="81"/>
      <c r="J62" s="22">
        <v>44712</v>
      </c>
      <c r="K62" s="4" t="s">
        <v>130</v>
      </c>
      <c r="L62" s="11">
        <v>11829</v>
      </c>
      <c r="M62" s="8">
        <v>837</v>
      </c>
      <c r="N62" s="4"/>
      <c r="O62" s="4"/>
      <c r="P62" s="8"/>
      <c r="Q62" s="8">
        <v>837</v>
      </c>
      <c r="R62" s="8">
        <v>837</v>
      </c>
      <c r="Y62"/>
      <c r="AH62"/>
    </row>
    <row r="63" spans="1:34" ht="15.75" thickBot="1" x14ac:dyDescent="0.3">
      <c r="H63"/>
      <c r="I63" s="81"/>
      <c r="J63" s="22">
        <v>44712</v>
      </c>
      <c r="K63" s="4" t="s">
        <v>130</v>
      </c>
      <c r="L63" s="11">
        <v>11830</v>
      </c>
      <c r="M63" s="8">
        <v>896</v>
      </c>
      <c r="N63" s="4"/>
      <c r="O63" s="4"/>
      <c r="P63" s="35"/>
      <c r="Q63" s="35">
        <v>896</v>
      </c>
      <c r="R63" s="35">
        <v>896</v>
      </c>
      <c r="Y63"/>
      <c r="AH63"/>
    </row>
    <row r="64" spans="1:34" ht="15.75" thickBot="1" x14ac:dyDescent="0.3">
      <c r="H64"/>
      <c r="I64" s="81"/>
      <c r="P64" s="56">
        <f>SUM(P3:P63)</f>
        <v>3462</v>
      </c>
      <c r="Q64" s="56">
        <f>SUM(Q3:Q63)</f>
        <v>52157</v>
      </c>
      <c r="R64" s="56">
        <f>SUM(R3:R63)</f>
        <v>55619</v>
      </c>
      <c r="S64" s="89"/>
      <c r="Y64"/>
      <c r="AH64"/>
    </row>
    <row r="65" spans="8:34" x14ac:dyDescent="0.25">
      <c r="H65"/>
      <c r="I65" s="81"/>
      <c r="P65"/>
      <c r="Y65"/>
      <c r="AH65"/>
    </row>
    <row r="66" spans="8:34" x14ac:dyDescent="0.25">
      <c r="H66"/>
      <c r="I66" s="81"/>
      <c r="P66"/>
      <c r="Y66"/>
      <c r="AH66"/>
    </row>
    <row r="67" spans="8:34" x14ac:dyDescent="0.25">
      <c r="H67"/>
      <c r="I67" s="81"/>
      <c r="P67"/>
      <c r="Y67"/>
      <c r="AH67"/>
    </row>
    <row r="68" spans="8:34" x14ac:dyDescent="0.25">
      <c r="H68"/>
      <c r="I68" s="81"/>
      <c r="P68"/>
      <c r="Y68"/>
      <c r="AH68"/>
    </row>
    <row r="69" spans="8:34" x14ac:dyDescent="0.25">
      <c r="H69"/>
      <c r="I69" s="81"/>
      <c r="P69"/>
      <c r="Y69"/>
      <c r="AH69"/>
    </row>
    <row r="70" spans="8:34" x14ac:dyDescent="0.25">
      <c r="H70"/>
      <c r="I70" s="81"/>
      <c r="P70"/>
      <c r="Y70"/>
      <c r="AH70"/>
    </row>
    <row r="71" spans="8:34" x14ac:dyDescent="0.25">
      <c r="H71"/>
      <c r="I71" s="81"/>
      <c r="P71"/>
      <c r="Y71"/>
      <c r="AH71"/>
    </row>
    <row r="72" spans="8:34" x14ac:dyDescent="0.25">
      <c r="H72"/>
      <c r="I72" s="81"/>
      <c r="P72"/>
      <c r="Y72"/>
      <c r="AH72"/>
    </row>
    <row r="73" spans="8:34" x14ac:dyDescent="0.25">
      <c r="H73"/>
      <c r="I73" s="81"/>
      <c r="P73"/>
      <c r="Y73"/>
      <c r="AH73"/>
    </row>
    <row r="74" spans="8:34" x14ac:dyDescent="0.25">
      <c r="H74"/>
      <c r="I74" s="81"/>
      <c r="P74"/>
      <c r="Y74"/>
      <c r="AH74"/>
    </row>
    <row r="75" spans="8:34" x14ac:dyDescent="0.25">
      <c r="H75"/>
      <c r="I75" s="81"/>
      <c r="P75"/>
      <c r="Y75"/>
      <c r="AH75"/>
    </row>
    <row r="76" spans="8:34" x14ac:dyDescent="0.25">
      <c r="H76"/>
      <c r="I76" s="81"/>
      <c r="P76"/>
      <c r="Y76"/>
      <c r="AH76"/>
    </row>
    <row r="77" spans="8:34" x14ac:dyDescent="0.25">
      <c r="H77"/>
      <c r="I77" s="81"/>
      <c r="P77"/>
      <c r="Y77"/>
      <c r="AH77"/>
    </row>
    <row r="78" spans="8:34" x14ac:dyDescent="0.25">
      <c r="H78"/>
      <c r="I78" s="81"/>
      <c r="P78"/>
      <c r="Y78"/>
      <c r="AH78"/>
    </row>
    <row r="79" spans="8:34" x14ac:dyDescent="0.25">
      <c r="H79"/>
      <c r="I79" s="81"/>
      <c r="P79"/>
      <c r="Y79"/>
      <c r="AH79"/>
    </row>
    <row r="80" spans="8:34" x14ac:dyDescent="0.25">
      <c r="H80"/>
      <c r="I80" s="81"/>
      <c r="P80"/>
      <c r="Y80"/>
      <c r="AH80"/>
    </row>
    <row r="81" spans="8:34" x14ac:dyDescent="0.25">
      <c r="H81"/>
      <c r="I81" s="81"/>
      <c r="P81"/>
      <c r="Y81"/>
      <c r="AH81"/>
    </row>
    <row r="82" spans="8:34" x14ac:dyDescent="0.25">
      <c r="H82"/>
      <c r="I82" s="81"/>
      <c r="P82"/>
      <c r="Y82"/>
      <c r="AH82"/>
    </row>
    <row r="83" spans="8:34" x14ac:dyDescent="0.25">
      <c r="H83"/>
      <c r="I83" s="81"/>
      <c r="P83"/>
      <c r="Y83"/>
      <c r="AH83"/>
    </row>
    <row r="84" spans="8:34" x14ac:dyDescent="0.25">
      <c r="H84"/>
      <c r="I84" s="81"/>
      <c r="P84"/>
      <c r="Y84"/>
      <c r="AH84"/>
    </row>
    <row r="85" spans="8:34" x14ac:dyDescent="0.25">
      <c r="H85"/>
      <c r="I85" s="81"/>
      <c r="P85"/>
      <c r="Y85"/>
      <c r="AH85"/>
    </row>
    <row r="86" spans="8:34" x14ac:dyDescent="0.25">
      <c r="H86"/>
      <c r="I86" s="81"/>
      <c r="P86"/>
      <c r="Y86"/>
      <c r="AH86"/>
    </row>
    <row r="87" spans="8:34" x14ac:dyDescent="0.25">
      <c r="H87"/>
      <c r="I87" s="81"/>
      <c r="P87"/>
      <c r="Y87"/>
      <c r="AH87"/>
    </row>
    <row r="88" spans="8:34" x14ac:dyDescent="0.25">
      <c r="H88"/>
      <c r="I88" s="81"/>
      <c r="P88"/>
      <c r="Y88"/>
      <c r="AH88"/>
    </row>
    <row r="89" spans="8:34" x14ac:dyDescent="0.25">
      <c r="H89"/>
      <c r="I89" s="81"/>
      <c r="P89"/>
      <c r="Y89"/>
      <c r="AH89"/>
    </row>
    <row r="90" spans="8:34" x14ac:dyDescent="0.25">
      <c r="H90"/>
      <c r="I90" s="81"/>
      <c r="P90"/>
      <c r="Y90"/>
      <c r="AH90"/>
    </row>
    <row r="91" spans="8:34" x14ac:dyDescent="0.25">
      <c r="H91"/>
      <c r="I91" s="81"/>
      <c r="P91"/>
      <c r="Y91"/>
      <c r="AH91"/>
    </row>
    <row r="92" spans="8:34" x14ac:dyDescent="0.25">
      <c r="H92"/>
      <c r="I92" s="81"/>
      <c r="P92"/>
      <c r="Y92"/>
      <c r="AH92"/>
    </row>
    <row r="93" spans="8:34" x14ac:dyDescent="0.25">
      <c r="H93"/>
      <c r="I93" s="81"/>
      <c r="P93"/>
      <c r="Y93"/>
      <c r="AH93"/>
    </row>
    <row r="94" spans="8:34" x14ac:dyDescent="0.25">
      <c r="H94"/>
      <c r="I94" s="81"/>
      <c r="P94"/>
      <c r="Y94"/>
      <c r="AH94"/>
    </row>
    <row r="95" spans="8:34" x14ac:dyDescent="0.25">
      <c r="H95"/>
      <c r="I95" s="81"/>
      <c r="P95"/>
      <c r="Y95"/>
      <c r="AH95"/>
    </row>
    <row r="96" spans="8:34" x14ac:dyDescent="0.25">
      <c r="H96"/>
      <c r="I96" s="81"/>
      <c r="P96"/>
      <c r="Y96"/>
      <c r="AH96"/>
    </row>
    <row r="97" spans="8:34" x14ac:dyDescent="0.25">
      <c r="H97"/>
      <c r="I97" s="81"/>
      <c r="P97"/>
      <c r="Y97"/>
      <c r="AH97"/>
    </row>
    <row r="98" spans="8:34" x14ac:dyDescent="0.25">
      <c r="H98"/>
      <c r="I98" s="81"/>
      <c r="P98"/>
      <c r="Y98"/>
      <c r="AH98"/>
    </row>
    <row r="99" spans="8:34" x14ac:dyDescent="0.25">
      <c r="H99"/>
      <c r="I99" s="81"/>
      <c r="P99"/>
      <c r="Y99"/>
      <c r="AH99"/>
    </row>
    <row r="100" spans="8:34" x14ac:dyDescent="0.25">
      <c r="H100"/>
      <c r="I100" s="81"/>
      <c r="P100"/>
      <c r="Y100"/>
      <c r="AH100"/>
    </row>
    <row r="101" spans="8:34" x14ac:dyDescent="0.25">
      <c r="H101"/>
      <c r="I101" s="81"/>
      <c r="P101"/>
      <c r="Y101"/>
      <c r="AH101"/>
    </row>
    <row r="102" spans="8:34" x14ac:dyDescent="0.25">
      <c r="H102"/>
      <c r="I102" s="81"/>
      <c r="P102"/>
      <c r="Y102"/>
      <c r="AH102"/>
    </row>
    <row r="103" spans="8:34" x14ac:dyDescent="0.25">
      <c r="H103"/>
      <c r="I103" s="81"/>
      <c r="P103"/>
      <c r="Y103"/>
      <c r="AH103"/>
    </row>
    <row r="104" spans="8:34" x14ac:dyDescent="0.25">
      <c r="H104"/>
      <c r="I104" s="81"/>
      <c r="P104"/>
      <c r="Y104"/>
      <c r="AH104"/>
    </row>
    <row r="105" spans="8:34" x14ac:dyDescent="0.25">
      <c r="H105"/>
      <c r="I105" s="81"/>
      <c r="P105"/>
      <c r="Y105"/>
      <c r="AH105"/>
    </row>
    <row r="106" spans="8:34" x14ac:dyDescent="0.25">
      <c r="H106"/>
      <c r="I106" s="81"/>
      <c r="P106"/>
      <c r="Y106"/>
      <c r="AH106"/>
    </row>
    <row r="107" spans="8:34" x14ac:dyDescent="0.25">
      <c r="H107"/>
      <c r="I107" s="81"/>
      <c r="P107"/>
      <c r="Y107"/>
      <c r="AH107"/>
    </row>
    <row r="108" spans="8:34" x14ac:dyDescent="0.25">
      <c r="H108"/>
      <c r="I108" s="81"/>
      <c r="P108"/>
      <c r="Y108"/>
      <c r="AH108"/>
    </row>
    <row r="109" spans="8:34" x14ac:dyDescent="0.25">
      <c r="H109"/>
      <c r="I109" s="81"/>
      <c r="P109"/>
      <c r="Y109"/>
      <c r="AH109"/>
    </row>
    <row r="110" spans="8:34" x14ac:dyDescent="0.25">
      <c r="H110"/>
      <c r="I110" s="81"/>
      <c r="P110"/>
      <c r="Y110"/>
      <c r="AH110"/>
    </row>
    <row r="111" spans="8:34" x14ac:dyDescent="0.25">
      <c r="H111"/>
      <c r="I111" s="81"/>
      <c r="P111"/>
      <c r="Y111"/>
      <c r="AH111"/>
    </row>
    <row r="112" spans="8:34" x14ac:dyDescent="0.25">
      <c r="H112"/>
      <c r="I112" s="81"/>
      <c r="P112"/>
      <c r="Y112"/>
      <c r="AH112"/>
    </row>
    <row r="113" spans="1:34" x14ac:dyDescent="0.25">
      <c r="A113" s="3"/>
      <c r="H113"/>
      <c r="J113" s="81"/>
      <c r="P113"/>
      <c r="Y113"/>
      <c r="AH113"/>
    </row>
    <row r="114" spans="1:34" x14ac:dyDescent="0.25">
      <c r="A114" s="3"/>
      <c r="H114"/>
      <c r="J114" s="81"/>
      <c r="P114"/>
      <c r="Y114"/>
      <c r="AH114"/>
    </row>
    <row r="115" spans="1:34" x14ac:dyDescent="0.25">
      <c r="A115" s="3"/>
      <c r="H115"/>
      <c r="J115" s="81"/>
      <c r="P115"/>
      <c r="Y115"/>
      <c r="AH115"/>
    </row>
    <row r="116" spans="1:34" x14ac:dyDescent="0.25">
      <c r="A116" s="3"/>
      <c r="H116"/>
      <c r="J116" s="81"/>
      <c r="P116"/>
      <c r="Y116"/>
      <c r="AH116"/>
    </row>
    <row r="117" spans="1:34" x14ac:dyDescent="0.25">
      <c r="A117" s="3"/>
      <c r="H117"/>
      <c r="J117" s="81"/>
      <c r="P117"/>
      <c r="Y117"/>
      <c r="AH117"/>
    </row>
    <row r="118" spans="1:34" x14ac:dyDescent="0.25">
      <c r="A118" s="3"/>
      <c r="H118"/>
      <c r="J118" s="81"/>
      <c r="P118"/>
      <c r="Y118"/>
      <c r="AH118"/>
    </row>
    <row r="119" spans="1:34" x14ac:dyDescent="0.25">
      <c r="A119" s="81"/>
      <c r="H119"/>
      <c r="J119" s="81"/>
      <c r="P119"/>
      <c r="Y119"/>
      <c r="AH119"/>
    </row>
    <row r="120" spans="1:34" x14ac:dyDescent="0.25">
      <c r="A120" s="81"/>
      <c r="H120"/>
      <c r="J120" s="81"/>
      <c r="P120"/>
      <c r="Y120"/>
      <c r="AH120"/>
    </row>
    <row r="121" spans="1:34" x14ac:dyDescent="0.25">
      <c r="A121" s="81"/>
      <c r="H121"/>
      <c r="J121" s="81"/>
      <c r="P121"/>
      <c r="Y121"/>
      <c r="AH121"/>
    </row>
    <row r="122" spans="1:34" x14ac:dyDescent="0.25">
      <c r="A122" s="81"/>
      <c r="H122"/>
      <c r="J122" s="81"/>
      <c r="P122"/>
      <c r="Y122"/>
      <c r="AH122"/>
    </row>
    <row r="123" spans="1:34" x14ac:dyDescent="0.25">
      <c r="A123" s="81"/>
      <c r="H123"/>
      <c r="J123" s="81"/>
      <c r="P123"/>
      <c r="Y123"/>
      <c r="AH123"/>
    </row>
    <row r="124" spans="1:34" x14ac:dyDescent="0.25">
      <c r="A124" s="81"/>
      <c r="H124"/>
      <c r="J124" s="81"/>
      <c r="P124"/>
      <c r="Y124"/>
      <c r="AH124"/>
    </row>
    <row r="125" spans="1:34" x14ac:dyDescent="0.25">
      <c r="A125" s="81"/>
      <c r="H125"/>
      <c r="J125" s="81"/>
      <c r="P125"/>
      <c r="Y125"/>
      <c r="AH125"/>
    </row>
    <row r="126" spans="1:34" x14ac:dyDescent="0.25">
      <c r="A126" s="81"/>
      <c r="H126"/>
      <c r="J126" s="81"/>
      <c r="P126"/>
      <c r="Y126"/>
      <c r="AH126"/>
    </row>
    <row r="127" spans="1:34" x14ac:dyDescent="0.25">
      <c r="A127" s="81"/>
      <c r="H127"/>
      <c r="J127" s="81"/>
      <c r="P127"/>
      <c r="Y127"/>
      <c r="AH127"/>
    </row>
    <row r="128" spans="1:34" x14ac:dyDescent="0.25">
      <c r="A128" s="81"/>
      <c r="H128"/>
      <c r="J128" s="81"/>
      <c r="P128"/>
      <c r="Y128"/>
      <c r="AH128"/>
    </row>
    <row r="129" spans="1:34" x14ac:dyDescent="0.25">
      <c r="A129" s="81"/>
      <c r="H129"/>
      <c r="J129" s="81"/>
      <c r="P129"/>
      <c r="Y129"/>
      <c r="AH129"/>
    </row>
    <row r="130" spans="1:34" x14ac:dyDescent="0.25">
      <c r="A130" s="81"/>
      <c r="H130"/>
      <c r="J130" s="81"/>
      <c r="P130"/>
      <c r="Y130"/>
      <c r="AH130"/>
    </row>
    <row r="131" spans="1:34" x14ac:dyDescent="0.25">
      <c r="A131" s="81"/>
      <c r="H131"/>
      <c r="J131" s="81"/>
      <c r="P131"/>
      <c r="Y131"/>
      <c r="AH131"/>
    </row>
    <row r="132" spans="1:34" x14ac:dyDescent="0.25">
      <c r="A132" s="81"/>
      <c r="H132"/>
      <c r="J132" s="81"/>
      <c r="P132"/>
      <c r="Y132"/>
      <c r="AH132"/>
    </row>
    <row r="133" spans="1:34" x14ac:dyDescent="0.25">
      <c r="A133" s="81"/>
      <c r="H133"/>
      <c r="J133" s="81"/>
      <c r="P133"/>
      <c r="Y133"/>
      <c r="AH133"/>
    </row>
    <row r="134" spans="1:34" x14ac:dyDescent="0.25">
      <c r="A134" s="81"/>
      <c r="H134"/>
      <c r="J134" s="81"/>
      <c r="P134"/>
      <c r="Y134"/>
      <c r="AH134"/>
    </row>
    <row r="135" spans="1:34" x14ac:dyDescent="0.25">
      <c r="A135" s="81"/>
      <c r="H135"/>
      <c r="J135" s="81"/>
      <c r="P135"/>
      <c r="Y135"/>
      <c r="AH135"/>
    </row>
    <row r="136" spans="1:34" x14ac:dyDescent="0.25">
      <c r="A136" s="81"/>
      <c r="H136"/>
      <c r="J136" s="81"/>
      <c r="P136"/>
      <c r="Y136"/>
      <c r="AH136"/>
    </row>
    <row r="137" spans="1:34" x14ac:dyDescent="0.25">
      <c r="A137" s="81"/>
      <c r="H137"/>
      <c r="J137" s="81"/>
      <c r="P137"/>
      <c r="Y137"/>
      <c r="AH137"/>
    </row>
    <row r="138" spans="1:34" x14ac:dyDescent="0.25">
      <c r="A138" s="81"/>
      <c r="H138"/>
      <c r="J138" s="81"/>
      <c r="P138"/>
      <c r="Y138"/>
      <c r="AH138"/>
    </row>
    <row r="139" spans="1:34" x14ac:dyDescent="0.25">
      <c r="A139" s="81"/>
      <c r="H139"/>
      <c r="J139" s="81"/>
      <c r="P139"/>
      <c r="Y139"/>
      <c r="AH139"/>
    </row>
    <row r="140" spans="1:34" x14ac:dyDescent="0.25">
      <c r="A140" s="81"/>
      <c r="H140"/>
      <c r="J140" s="81"/>
      <c r="P140"/>
      <c r="Y140"/>
      <c r="AH140"/>
    </row>
    <row r="141" spans="1:34" x14ac:dyDescent="0.25">
      <c r="A141" s="81"/>
      <c r="H141"/>
      <c r="J141" s="81"/>
      <c r="P141"/>
      <c r="Y141"/>
      <c r="AH141"/>
    </row>
    <row r="142" spans="1:34" x14ac:dyDescent="0.25">
      <c r="A142" s="81"/>
      <c r="H142"/>
      <c r="J142" s="81"/>
      <c r="P142"/>
      <c r="Y142"/>
      <c r="AH142"/>
    </row>
    <row r="143" spans="1:34" x14ac:dyDescent="0.25">
      <c r="A143" s="81"/>
      <c r="H143"/>
      <c r="J143" s="81"/>
      <c r="P143"/>
      <c r="Y143"/>
      <c r="AH143"/>
    </row>
    <row r="144" spans="1:34" x14ac:dyDescent="0.25">
      <c r="A144" s="81"/>
      <c r="H144"/>
      <c r="J144" s="81"/>
      <c r="P144"/>
      <c r="Y144"/>
      <c r="AH144"/>
    </row>
    <row r="145" spans="1:34" x14ac:dyDescent="0.25">
      <c r="A145" s="81"/>
      <c r="H145"/>
      <c r="J145" s="81"/>
      <c r="P145"/>
      <c r="Y145"/>
      <c r="AH145"/>
    </row>
    <row r="146" spans="1:34" x14ac:dyDescent="0.25">
      <c r="A146" s="81"/>
      <c r="H146"/>
      <c r="J146" s="81"/>
      <c r="P146"/>
      <c r="Y146"/>
      <c r="AH146"/>
    </row>
    <row r="147" spans="1:34" x14ac:dyDescent="0.25">
      <c r="A147" s="81"/>
      <c r="H147"/>
      <c r="J147" s="81"/>
      <c r="P147"/>
      <c r="Y147"/>
      <c r="AH147"/>
    </row>
    <row r="148" spans="1:34" x14ac:dyDescent="0.25">
      <c r="A148" s="81"/>
      <c r="H148"/>
      <c r="J148" s="81"/>
      <c r="P148"/>
      <c r="Y148"/>
      <c r="AH148"/>
    </row>
    <row r="149" spans="1:34" x14ac:dyDescent="0.25">
      <c r="A149" s="81"/>
      <c r="H149"/>
      <c r="J149" s="81"/>
      <c r="P149"/>
      <c r="Y149"/>
      <c r="AH149"/>
    </row>
    <row r="150" spans="1:34" x14ac:dyDescent="0.25">
      <c r="A150" s="81"/>
      <c r="H150"/>
      <c r="J150" s="81"/>
      <c r="P150"/>
      <c r="Y150"/>
      <c r="AH150"/>
    </row>
    <row r="151" spans="1:34" x14ac:dyDescent="0.25">
      <c r="A151" s="81"/>
      <c r="H151"/>
      <c r="J151" s="81"/>
      <c r="P151"/>
      <c r="Y151"/>
      <c r="AH151"/>
    </row>
    <row r="152" spans="1:34" x14ac:dyDescent="0.25">
      <c r="A152" s="81"/>
      <c r="H152"/>
      <c r="J152" s="81"/>
      <c r="P152"/>
      <c r="Y152"/>
      <c r="AH152"/>
    </row>
    <row r="153" spans="1:34" x14ac:dyDescent="0.25">
      <c r="A153" s="81"/>
      <c r="H153"/>
      <c r="J153" s="81"/>
      <c r="P153"/>
      <c r="Y153"/>
      <c r="AH153"/>
    </row>
    <row r="154" spans="1:34" x14ac:dyDescent="0.25">
      <c r="A154" s="81"/>
      <c r="H154"/>
      <c r="J154" s="81"/>
      <c r="P154"/>
      <c r="Y154"/>
      <c r="AH154"/>
    </row>
    <row r="155" spans="1:34" x14ac:dyDescent="0.25">
      <c r="A155" s="81"/>
      <c r="H155"/>
      <c r="J155" s="81"/>
      <c r="P155"/>
      <c r="Y155"/>
      <c r="AH155"/>
    </row>
    <row r="156" spans="1:34" x14ac:dyDescent="0.25">
      <c r="A156" s="81"/>
      <c r="H156"/>
      <c r="J156" s="81"/>
      <c r="P156"/>
      <c r="Y156"/>
      <c r="AH156"/>
    </row>
    <row r="157" spans="1:34" x14ac:dyDescent="0.25">
      <c r="A157" s="81"/>
      <c r="H157"/>
      <c r="J157" s="81"/>
      <c r="P157"/>
      <c r="Y157"/>
      <c r="AH157"/>
    </row>
    <row r="158" spans="1:34" x14ac:dyDescent="0.25">
      <c r="A158" s="81"/>
      <c r="H158"/>
      <c r="J158" s="81"/>
      <c r="P158"/>
      <c r="Y158"/>
      <c r="AH158"/>
    </row>
    <row r="159" spans="1:34" x14ac:dyDescent="0.25">
      <c r="A159" s="81"/>
      <c r="H159"/>
      <c r="J159" s="81"/>
      <c r="P159"/>
      <c r="Y159"/>
      <c r="AH159"/>
    </row>
    <row r="160" spans="1:34" x14ac:dyDescent="0.25">
      <c r="A160" s="81"/>
      <c r="H160"/>
      <c r="J160" s="81"/>
      <c r="P160"/>
      <c r="Y160"/>
      <c r="AH160"/>
    </row>
    <row r="161" spans="1:34" x14ac:dyDescent="0.25">
      <c r="A161" s="81"/>
      <c r="H161"/>
      <c r="J161" s="81"/>
      <c r="P161"/>
      <c r="Y161"/>
      <c r="AH161"/>
    </row>
    <row r="162" spans="1:34" x14ac:dyDescent="0.25">
      <c r="A162" s="81"/>
      <c r="H162"/>
      <c r="J162" s="81"/>
      <c r="P162"/>
      <c r="Y162"/>
      <c r="AH162"/>
    </row>
    <row r="163" spans="1:34" x14ac:dyDescent="0.25">
      <c r="A163" s="81"/>
      <c r="H163"/>
      <c r="J163" s="81"/>
      <c r="P163"/>
      <c r="Y163"/>
      <c r="AH163"/>
    </row>
    <row r="164" spans="1:34" x14ac:dyDescent="0.25">
      <c r="A164" s="81"/>
      <c r="H164"/>
      <c r="J164" s="81"/>
      <c r="P164"/>
      <c r="Y164"/>
      <c r="AH164"/>
    </row>
    <row r="165" spans="1:34" x14ac:dyDescent="0.25">
      <c r="A165" s="81"/>
      <c r="H165"/>
      <c r="J165" s="81"/>
      <c r="P165"/>
      <c r="Y165"/>
      <c r="AH165"/>
    </row>
    <row r="166" spans="1:34" x14ac:dyDescent="0.25">
      <c r="A166" s="81"/>
      <c r="H166"/>
      <c r="J166" s="81"/>
      <c r="P166"/>
      <c r="Y166"/>
      <c r="AH166"/>
    </row>
    <row r="167" spans="1:34" x14ac:dyDescent="0.25">
      <c r="A167" s="81"/>
      <c r="H167"/>
      <c r="J167" s="81"/>
      <c r="P167"/>
      <c r="Y167"/>
      <c r="AH167"/>
    </row>
    <row r="168" spans="1:34" x14ac:dyDescent="0.25">
      <c r="A168" s="81"/>
      <c r="H168"/>
      <c r="J168" s="81"/>
      <c r="P168"/>
      <c r="Y168"/>
      <c r="AH168"/>
    </row>
    <row r="169" spans="1:34" x14ac:dyDescent="0.25">
      <c r="A169" s="81"/>
      <c r="H169"/>
      <c r="J169" s="81"/>
      <c r="P169"/>
      <c r="Y169"/>
      <c r="AH169"/>
    </row>
    <row r="170" spans="1:34" x14ac:dyDescent="0.25">
      <c r="A170" s="81"/>
      <c r="H170"/>
      <c r="J170" s="81"/>
      <c r="P170"/>
      <c r="Y170"/>
      <c r="AH170"/>
    </row>
    <row r="171" spans="1:34" x14ac:dyDescent="0.25">
      <c r="A171" s="81"/>
      <c r="H171"/>
      <c r="J171" s="81"/>
      <c r="P171"/>
      <c r="Y171"/>
      <c r="AH171"/>
    </row>
    <row r="172" spans="1:34" x14ac:dyDescent="0.25">
      <c r="A172" s="81"/>
      <c r="H172"/>
      <c r="J172" s="81"/>
      <c r="P172"/>
      <c r="Y172"/>
      <c r="AH172"/>
    </row>
    <row r="173" spans="1:34" x14ac:dyDescent="0.25">
      <c r="A173" s="81"/>
      <c r="H173"/>
      <c r="J173" s="81"/>
      <c r="P173"/>
      <c r="Y173"/>
      <c r="AH173"/>
    </row>
    <row r="174" spans="1:34" x14ac:dyDescent="0.25">
      <c r="A174" s="81"/>
      <c r="H174"/>
      <c r="J174" s="81"/>
      <c r="P174"/>
      <c r="Y174"/>
      <c r="AH174"/>
    </row>
    <row r="175" spans="1:34" x14ac:dyDescent="0.25">
      <c r="A175" s="81"/>
      <c r="H175"/>
      <c r="J175" s="81"/>
      <c r="P175"/>
      <c r="Y175"/>
      <c r="AH175"/>
    </row>
    <row r="176" spans="1:34" x14ac:dyDescent="0.25">
      <c r="A176" s="81"/>
      <c r="H176"/>
      <c r="J176" s="81"/>
      <c r="P176"/>
      <c r="Y176"/>
      <c r="AH176"/>
    </row>
    <row r="177" spans="1:34" x14ac:dyDescent="0.25">
      <c r="A177" s="81"/>
      <c r="H177"/>
      <c r="J177" s="81"/>
      <c r="P177"/>
      <c r="Y177"/>
      <c r="AH177"/>
    </row>
    <row r="178" spans="1:34" x14ac:dyDescent="0.25">
      <c r="A178" s="81"/>
      <c r="H178"/>
      <c r="J178" s="81"/>
      <c r="P178"/>
      <c r="Y178"/>
      <c r="AH178"/>
    </row>
    <row r="179" spans="1:34" x14ac:dyDescent="0.25">
      <c r="A179" s="81"/>
      <c r="H179"/>
      <c r="J179" s="81"/>
      <c r="P179"/>
      <c r="Y179"/>
      <c r="AH179"/>
    </row>
    <row r="180" spans="1:34" x14ac:dyDescent="0.25">
      <c r="A180" s="81"/>
      <c r="H180"/>
      <c r="J180" s="81"/>
      <c r="P180"/>
      <c r="Y180"/>
      <c r="AH180"/>
    </row>
    <row r="181" spans="1:34" x14ac:dyDescent="0.25">
      <c r="A181" s="81"/>
      <c r="H181"/>
      <c r="J181" s="81"/>
      <c r="P181"/>
      <c r="Y181"/>
      <c r="AH181"/>
    </row>
    <row r="182" spans="1:34" x14ac:dyDescent="0.25">
      <c r="A182" s="81"/>
      <c r="H182"/>
      <c r="J182" s="81"/>
      <c r="P182"/>
      <c r="Y182"/>
      <c r="AH182"/>
    </row>
    <row r="183" spans="1:34" x14ac:dyDescent="0.25">
      <c r="A183" s="81"/>
      <c r="H183"/>
      <c r="J183" s="81"/>
      <c r="P183"/>
      <c r="Y183"/>
      <c r="AH183"/>
    </row>
    <row r="184" spans="1:34" x14ac:dyDescent="0.25">
      <c r="A184" s="81"/>
      <c r="H184"/>
      <c r="J184" s="81"/>
      <c r="P184"/>
      <c r="Y184"/>
      <c r="AH184"/>
    </row>
    <row r="185" spans="1:34" x14ac:dyDescent="0.25">
      <c r="A185" s="81"/>
      <c r="H185"/>
      <c r="J185" s="81"/>
      <c r="P185"/>
      <c r="Y185"/>
      <c r="AH185"/>
    </row>
    <row r="186" spans="1:34" x14ac:dyDescent="0.25">
      <c r="A186" s="81"/>
      <c r="H186"/>
      <c r="J186" s="81"/>
      <c r="P186"/>
      <c r="Y186"/>
      <c r="AH186"/>
    </row>
    <row r="187" spans="1:34" x14ac:dyDescent="0.25">
      <c r="A187" s="81"/>
      <c r="H187"/>
      <c r="J187" s="81"/>
      <c r="P187"/>
      <c r="Y187"/>
      <c r="AH187"/>
    </row>
    <row r="188" spans="1:34" x14ac:dyDescent="0.25">
      <c r="A188" s="81"/>
      <c r="H188"/>
      <c r="J188" s="81"/>
      <c r="P188"/>
      <c r="Y188"/>
      <c r="AH188"/>
    </row>
    <row r="189" spans="1:34" x14ac:dyDescent="0.25">
      <c r="A189" s="81"/>
      <c r="H189"/>
      <c r="J189" s="81"/>
      <c r="P189"/>
      <c r="Y189"/>
      <c r="AH189"/>
    </row>
    <row r="190" spans="1:34" x14ac:dyDescent="0.25">
      <c r="A190" s="81"/>
      <c r="H190"/>
      <c r="J190" s="81"/>
      <c r="P190"/>
      <c r="Y190"/>
      <c r="AH190"/>
    </row>
    <row r="191" spans="1:34" x14ac:dyDescent="0.25">
      <c r="A191" s="81"/>
      <c r="H191"/>
      <c r="J191" s="81"/>
      <c r="P191"/>
      <c r="Y191"/>
      <c r="AH191"/>
    </row>
    <row r="192" spans="1:34" x14ac:dyDescent="0.25">
      <c r="A192" s="81"/>
      <c r="H192"/>
      <c r="J192" s="81"/>
      <c r="P192"/>
      <c r="Y192"/>
      <c r="AH192"/>
    </row>
    <row r="193" spans="1:34" x14ac:dyDescent="0.25">
      <c r="A193" s="81"/>
      <c r="H193"/>
      <c r="J193" s="81"/>
      <c r="P193"/>
      <c r="Y193"/>
      <c r="AH193"/>
    </row>
    <row r="194" spans="1:34" x14ac:dyDescent="0.25">
      <c r="A194" s="81"/>
      <c r="H194"/>
      <c r="J194" s="81"/>
      <c r="P194"/>
      <c r="Y194"/>
      <c r="AH194"/>
    </row>
    <row r="195" spans="1:34" x14ac:dyDescent="0.25">
      <c r="A195" s="81"/>
      <c r="H195"/>
      <c r="J195" s="81"/>
      <c r="P195"/>
      <c r="Y195"/>
      <c r="AH195"/>
    </row>
    <row r="196" spans="1:34" x14ac:dyDescent="0.25">
      <c r="A196" s="81"/>
      <c r="H196"/>
      <c r="J196" s="81"/>
      <c r="P196"/>
      <c r="Y196"/>
      <c r="AH196"/>
    </row>
    <row r="197" spans="1:34" x14ac:dyDescent="0.25">
      <c r="A197" s="81"/>
      <c r="H197"/>
      <c r="J197" s="81"/>
      <c r="P197"/>
      <c r="Y197"/>
      <c r="AH197"/>
    </row>
    <row r="198" spans="1:34" x14ac:dyDescent="0.25">
      <c r="A198" s="81"/>
      <c r="H198"/>
      <c r="J198" s="81"/>
      <c r="P198"/>
      <c r="Y198"/>
      <c r="AH198"/>
    </row>
    <row r="199" spans="1:34" x14ac:dyDescent="0.25">
      <c r="A199" s="81"/>
      <c r="H199"/>
      <c r="J199" s="81"/>
      <c r="P199"/>
      <c r="Y199"/>
      <c r="AH199"/>
    </row>
    <row r="200" spans="1:34" x14ac:dyDescent="0.25">
      <c r="A200" s="81"/>
      <c r="H200"/>
      <c r="J200" s="81"/>
      <c r="P200"/>
      <c r="Y200"/>
      <c r="AH200"/>
    </row>
    <row r="201" spans="1:34" x14ac:dyDescent="0.25">
      <c r="A201" s="81"/>
      <c r="H201"/>
      <c r="J201" s="81"/>
      <c r="P201"/>
      <c r="Y201"/>
      <c r="AH201"/>
    </row>
    <row r="202" spans="1:34" x14ac:dyDescent="0.25">
      <c r="A202" s="81"/>
      <c r="H202"/>
      <c r="J202" s="81"/>
      <c r="P202"/>
      <c r="Y202"/>
      <c r="AH202"/>
    </row>
    <row r="203" spans="1:34" x14ac:dyDescent="0.25">
      <c r="A203" s="81"/>
      <c r="H203"/>
      <c r="J203" s="81"/>
      <c r="P203"/>
      <c r="Y203"/>
      <c r="AH203"/>
    </row>
    <row r="204" spans="1:34" x14ac:dyDescent="0.25">
      <c r="A204" s="81"/>
      <c r="H204"/>
      <c r="J204" s="81"/>
      <c r="P204"/>
      <c r="Y204"/>
      <c r="AH204"/>
    </row>
    <row r="205" spans="1:34" x14ac:dyDescent="0.25">
      <c r="A205" s="81"/>
      <c r="H205"/>
      <c r="J205" s="81"/>
      <c r="P205"/>
      <c r="Y205"/>
      <c r="AH205"/>
    </row>
    <row r="206" spans="1:34" x14ac:dyDescent="0.25">
      <c r="A206" s="81"/>
      <c r="H206"/>
      <c r="J206" s="81"/>
      <c r="P206"/>
      <c r="Y206"/>
      <c r="AH206"/>
    </row>
    <row r="207" spans="1:34" x14ac:dyDescent="0.25">
      <c r="A207" s="81"/>
      <c r="H207"/>
      <c r="J207" s="81"/>
      <c r="P207"/>
      <c r="Y207"/>
      <c r="AH207"/>
    </row>
    <row r="208" spans="1:34" x14ac:dyDescent="0.25">
      <c r="A208" s="81"/>
      <c r="H208"/>
      <c r="J208" s="81"/>
      <c r="P208"/>
      <c r="Y208"/>
      <c r="AH208"/>
    </row>
    <row r="209" spans="1:34" x14ac:dyDescent="0.25">
      <c r="A209" s="81"/>
      <c r="H209"/>
      <c r="J209" s="81"/>
      <c r="P209"/>
      <c r="Y209"/>
      <c r="AH209"/>
    </row>
    <row r="210" spans="1:34" x14ac:dyDescent="0.25">
      <c r="A210" s="81"/>
      <c r="H210"/>
      <c r="J210" s="81"/>
      <c r="P210"/>
      <c r="Y210"/>
      <c r="AH210"/>
    </row>
    <row r="211" spans="1:34" x14ac:dyDescent="0.25">
      <c r="A211" s="81"/>
      <c r="H211"/>
      <c r="J211" s="81"/>
      <c r="P211"/>
      <c r="Y211"/>
      <c r="AH211"/>
    </row>
    <row r="212" spans="1:34" x14ac:dyDescent="0.25">
      <c r="A212" s="81"/>
      <c r="H212"/>
      <c r="J212" s="81"/>
      <c r="P212"/>
      <c r="Y212"/>
      <c r="AH212"/>
    </row>
    <row r="213" spans="1:34" x14ac:dyDescent="0.25">
      <c r="A213" s="81"/>
      <c r="H213"/>
      <c r="J213" s="81"/>
      <c r="P213"/>
      <c r="Y213"/>
      <c r="AH213"/>
    </row>
    <row r="214" spans="1:34" x14ac:dyDescent="0.25">
      <c r="A214" s="81"/>
      <c r="H214"/>
      <c r="J214" s="81"/>
      <c r="P214"/>
      <c r="Y214"/>
      <c r="AH214"/>
    </row>
    <row r="215" spans="1:34" x14ac:dyDescent="0.25">
      <c r="A215" s="81"/>
      <c r="H215"/>
      <c r="J215" s="81"/>
      <c r="P215"/>
      <c r="Y215"/>
      <c r="AH215"/>
    </row>
    <row r="216" spans="1:34" x14ac:dyDescent="0.25">
      <c r="A216" s="81"/>
      <c r="H216"/>
      <c r="J216" s="81"/>
      <c r="P216"/>
      <c r="Y216"/>
      <c r="AH216"/>
    </row>
    <row r="217" spans="1:34" x14ac:dyDescent="0.25">
      <c r="A217" s="81"/>
      <c r="H217"/>
      <c r="J217" s="81"/>
      <c r="P217"/>
      <c r="Y217"/>
      <c r="AH217"/>
    </row>
    <row r="218" spans="1:34" x14ac:dyDescent="0.25">
      <c r="A218" s="81"/>
      <c r="H218"/>
      <c r="J218" s="81"/>
      <c r="P218"/>
      <c r="Y218"/>
      <c r="AH218"/>
    </row>
    <row r="219" spans="1:34" x14ac:dyDescent="0.25">
      <c r="A219" s="81"/>
      <c r="H219"/>
      <c r="J219" s="81"/>
      <c r="P219"/>
      <c r="Y219"/>
      <c r="AH219"/>
    </row>
    <row r="220" spans="1:34" x14ac:dyDescent="0.25">
      <c r="A220" s="81"/>
      <c r="H220"/>
      <c r="J220" s="81"/>
      <c r="P220"/>
      <c r="Y220"/>
      <c r="AH220"/>
    </row>
    <row r="221" spans="1:34" x14ac:dyDescent="0.25">
      <c r="A221" s="81"/>
      <c r="H221"/>
      <c r="J221" s="81"/>
      <c r="P221"/>
      <c r="Y221"/>
      <c r="AH221"/>
    </row>
    <row r="222" spans="1:34" x14ac:dyDescent="0.25">
      <c r="A222" s="81"/>
      <c r="H222"/>
      <c r="J222" s="81"/>
      <c r="P222"/>
      <c r="Y222"/>
      <c r="AH222"/>
    </row>
    <row r="223" spans="1:34" x14ac:dyDescent="0.25">
      <c r="A223" s="81"/>
      <c r="H223"/>
      <c r="J223" s="81"/>
      <c r="P223"/>
      <c r="Y223"/>
      <c r="AH223"/>
    </row>
    <row r="224" spans="1:34" x14ac:dyDescent="0.25">
      <c r="A224" s="81"/>
      <c r="H224"/>
      <c r="J224" s="81"/>
      <c r="P224"/>
      <c r="Y224"/>
      <c r="AH224"/>
    </row>
    <row r="225" spans="1:34" x14ac:dyDescent="0.25">
      <c r="A225" s="81"/>
      <c r="H225"/>
      <c r="J225" s="81"/>
      <c r="P225"/>
      <c r="Y225"/>
      <c r="AH225"/>
    </row>
    <row r="226" spans="1:34" x14ac:dyDescent="0.25">
      <c r="A226" s="81"/>
      <c r="H226"/>
      <c r="J226" s="81"/>
      <c r="P226"/>
      <c r="Y226"/>
      <c r="AH226"/>
    </row>
    <row r="227" spans="1:34" x14ac:dyDescent="0.25">
      <c r="A227" s="81"/>
      <c r="H227"/>
      <c r="J227" s="81"/>
      <c r="P227"/>
      <c r="Y227"/>
      <c r="AH227"/>
    </row>
    <row r="228" spans="1:34" x14ac:dyDescent="0.25">
      <c r="A228" s="81"/>
      <c r="H228"/>
      <c r="J228" s="81"/>
      <c r="P228"/>
      <c r="Y228"/>
      <c r="AH228"/>
    </row>
    <row r="229" spans="1:34" x14ac:dyDescent="0.25">
      <c r="A229" s="81"/>
      <c r="H229"/>
      <c r="J229" s="81"/>
      <c r="P229"/>
      <c r="Y229"/>
      <c r="AH229"/>
    </row>
    <row r="230" spans="1:34" x14ac:dyDescent="0.25">
      <c r="A230" s="81"/>
      <c r="H230"/>
      <c r="J230" s="81"/>
      <c r="P230"/>
      <c r="Y230"/>
      <c r="AH230"/>
    </row>
    <row r="231" spans="1:34" x14ac:dyDescent="0.25">
      <c r="A231" s="81"/>
      <c r="H231"/>
      <c r="J231" s="81"/>
      <c r="P231"/>
      <c r="Y231"/>
      <c r="AH231"/>
    </row>
    <row r="232" spans="1:34" x14ac:dyDescent="0.25">
      <c r="A232" s="81"/>
      <c r="H232"/>
      <c r="J232" s="81"/>
      <c r="P232"/>
      <c r="Y232"/>
      <c r="AH232"/>
    </row>
    <row r="233" spans="1:34" x14ac:dyDescent="0.25">
      <c r="A233" s="81"/>
      <c r="H233"/>
      <c r="J233" s="81"/>
      <c r="P233"/>
      <c r="Y233"/>
      <c r="AH233"/>
    </row>
    <row r="234" spans="1:34" x14ac:dyDescent="0.25">
      <c r="A234" s="81"/>
      <c r="H234"/>
      <c r="J234" s="81"/>
      <c r="P234"/>
      <c r="Y234"/>
      <c r="AH234"/>
    </row>
    <row r="235" spans="1:34" x14ac:dyDescent="0.25">
      <c r="A235" s="81"/>
      <c r="H235"/>
      <c r="J235" s="81"/>
      <c r="P235"/>
      <c r="Y235"/>
      <c r="AH235"/>
    </row>
    <row r="236" spans="1:34" x14ac:dyDescent="0.25">
      <c r="A236" s="81"/>
      <c r="H236"/>
      <c r="J236" s="81"/>
      <c r="P236"/>
      <c r="Y236"/>
      <c r="AH236"/>
    </row>
    <row r="237" spans="1:34" x14ac:dyDescent="0.25">
      <c r="A237" s="81"/>
      <c r="H237"/>
      <c r="J237" s="81"/>
      <c r="P237"/>
      <c r="Y237"/>
      <c r="AH237"/>
    </row>
    <row r="238" spans="1:34" x14ac:dyDescent="0.25">
      <c r="A238" s="81"/>
      <c r="H238"/>
      <c r="J238" s="81"/>
      <c r="P238"/>
      <c r="Y238"/>
      <c r="AH238"/>
    </row>
    <row r="239" spans="1:34" x14ac:dyDescent="0.25">
      <c r="A239" s="81"/>
      <c r="H239"/>
      <c r="J239" s="81"/>
      <c r="P239"/>
      <c r="Y239"/>
      <c r="AH239"/>
    </row>
    <row r="240" spans="1:34" x14ac:dyDescent="0.25">
      <c r="A240" s="81"/>
      <c r="H240"/>
      <c r="J240" s="81"/>
      <c r="P240"/>
      <c r="Y240"/>
      <c r="AH240"/>
    </row>
    <row r="241" spans="1:34" x14ac:dyDescent="0.25">
      <c r="A241" s="81"/>
      <c r="H241"/>
      <c r="J241" s="81"/>
      <c r="P241"/>
      <c r="Y241"/>
      <c r="AH241"/>
    </row>
    <row r="242" spans="1:34" x14ac:dyDescent="0.25">
      <c r="A242" s="81"/>
      <c r="H242"/>
      <c r="J242" s="81"/>
      <c r="P242"/>
      <c r="Y242"/>
      <c r="AH242"/>
    </row>
    <row r="243" spans="1:34" x14ac:dyDescent="0.25">
      <c r="A243" s="81"/>
      <c r="H243"/>
      <c r="J243" s="81"/>
      <c r="P243"/>
      <c r="Y243"/>
      <c r="AH243"/>
    </row>
    <row r="244" spans="1:34" x14ac:dyDescent="0.25">
      <c r="A244" s="81"/>
      <c r="H244"/>
      <c r="J244" s="81"/>
      <c r="P244"/>
      <c r="Y244"/>
      <c r="AH244"/>
    </row>
    <row r="245" spans="1:34" x14ac:dyDescent="0.25">
      <c r="A245" s="81"/>
      <c r="H245"/>
      <c r="J245" s="81"/>
      <c r="P245"/>
      <c r="Y245"/>
      <c r="AH245"/>
    </row>
    <row r="246" spans="1:34" x14ac:dyDescent="0.25">
      <c r="A246" s="81"/>
      <c r="H246"/>
      <c r="J246" s="81"/>
      <c r="P246"/>
      <c r="Y246"/>
      <c r="AH246"/>
    </row>
    <row r="247" spans="1:34" x14ac:dyDescent="0.25">
      <c r="A247" s="81"/>
      <c r="H247"/>
      <c r="J247" s="81"/>
      <c r="P247"/>
      <c r="Y247"/>
      <c r="AH247"/>
    </row>
    <row r="248" spans="1:34" x14ac:dyDescent="0.25">
      <c r="A248" s="81"/>
      <c r="H248"/>
      <c r="J248" s="81"/>
      <c r="P248"/>
      <c r="Y248"/>
      <c r="AH248"/>
    </row>
    <row r="249" spans="1:34" x14ac:dyDescent="0.25">
      <c r="A249" s="81"/>
      <c r="H249"/>
      <c r="J249" s="81"/>
      <c r="P249"/>
      <c r="Y249"/>
      <c r="AH249"/>
    </row>
    <row r="250" spans="1:34" x14ac:dyDescent="0.25">
      <c r="A250" s="81"/>
      <c r="H250"/>
      <c r="J250" s="81"/>
      <c r="P250"/>
      <c r="Y250"/>
      <c r="AH250"/>
    </row>
    <row r="251" spans="1:34" x14ac:dyDescent="0.25">
      <c r="A251" s="81"/>
      <c r="H251"/>
      <c r="J251" s="81"/>
      <c r="P251"/>
      <c r="Y251"/>
      <c r="AH251"/>
    </row>
    <row r="252" spans="1:34" x14ac:dyDescent="0.25">
      <c r="A252" s="81"/>
      <c r="H252"/>
      <c r="J252" s="81"/>
      <c r="P252"/>
      <c r="Y252"/>
      <c r="AH252"/>
    </row>
    <row r="253" spans="1:34" x14ac:dyDescent="0.25">
      <c r="A253" s="81"/>
      <c r="H253"/>
      <c r="J253" s="81"/>
      <c r="P253"/>
      <c r="Y253"/>
      <c r="AH253"/>
    </row>
    <row r="254" spans="1:34" x14ac:dyDescent="0.25">
      <c r="A254" s="81"/>
      <c r="H254"/>
      <c r="J254" s="81"/>
      <c r="P254"/>
      <c r="Y254"/>
      <c r="AH254"/>
    </row>
    <row r="255" spans="1:34" x14ac:dyDescent="0.25">
      <c r="A255" s="81"/>
      <c r="H255"/>
      <c r="J255" s="81"/>
      <c r="P255"/>
      <c r="Y255"/>
      <c r="AH255"/>
    </row>
    <row r="256" spans="1:34" x14ac:dyDescent="0.25">
      <c r="A256" s="81"/>
      <c r="H256"/>
      <c r="J256" s="81"/>
      <c r="P256"/>
      <c r="Y256"/>
      <c r="AH256"/>
    </row>
    <row r="257" spans="1:34" x14ac:dyDescent="0.25">
      <c r="A257" s="81"/>
      <c r="H257"/>
      <c r="J257" s="81"/>
      <c r="P257"/>
      <c r="Y257"/>
      <c r="AH257"/>
    </row>
    <row r="258" spans="1:34" x14ac:dyDescent="0.25">
      <c r="A258" s="81"/>
      <c r="H258"/>
      <c r="J258" s="81"/>
      <c r="P258"/>
      <c r="Y258"/>
      <c r="AH258"/>
    </row>
    <row r="259" spans="1:34" x14ac:dyDescent="0.25">
      <c r="A259" s="81"/>
      <c r="H259"/>
      <c r="J259" s="81"/>
      <c r="P259"/>
      <c r="Y259"/>
      <c r="AH259"/>
    </row>
    <row r="260" spans="1:34" x14ac:dyDescent="0.25">
      <c r="A260" s="81"/>
      <c r="H260"/>
      <c r="J260" s="81"/>
      <c r="P260"/>
      <c r="Y260"/>
      <c r="AH260"/>
    </row>
    <row r="261" spans="1:34" x14ac:dyDescent="0.25">
      <c r="A261" s="81"/>
      <c r="H261"/>
      <c r="J261" s="81"/>
      <c r="P261"/>
      <c r="Y261"/>
      <c r="AH261"/>
    </row>
    <row r="262" spans="1:34" x14ac:dyDescent="0.25">
      <c r="A262" s="81"/>
      <c r="H262"/>
      <c r="J262" s="81"/>
      <c r="P262"/>
      <c r="Y262"/>
      <c r="AH262"/>
    </row>
    <row r="263" spans="1:34" x14ac:dyDescent="0.25">
      <c r="A263" s="81"/>
      <c r="H263"/>
      <c r="J263" s="81"/>
      <c r="P263"/>
      <c r="Y263"/>
      <c r="AH263"/>
    </row>
    <row r="264" spans="1:34" x14ac:dyDescent="0.25">
      <c r="A264" s="81"/>
      <c r="H264"/>
      <c r="J264" s="81"/>
      <c r="P264"/>
      <c r="Y264"/>
      <c r="AH264"/>
    </row>
    <row r="265" spans="1:34" x14ac:dyDescent="0.25">
      <c r="A265" s="81"/>
      <c r="H265"/>
      <c r="J265" s="81"/>
      <c r="P265"/>
      <c r="Y265"/>
      <c r="AH265"/>
    </row>
    <row r="266" spans="1:34" x14ac:dyDescent="0.25">
      <c r="A266" s="81"/>
      <c r="H266"/>
      <c r="J266" s="81"/>
      <c r="P266"/>
      <c r="Y266"/>
      <c r="AH266"/>
    </row>
    <row r="267" spans="1:34" x14ac:dyDescent="0.25">
      <c r="A267" s="81"/>
      <c r="H267"/>
      <c r="J267" s="81"/>
      <c r="P267"/>
      <c r="Y267"/>
      <c r="AH267"/>
    </row>
    <row r="268" spans="1:34" x14ac:dyDescent="0.25">
      <c r="A268" s="81"/>
      <c r="H268"/>
      <c r="J268" s="81"/>
      <c r="P268"/>
      <c r="Y268"/>
      <c r="AH268"/>
    </row>
    <row r="269" spans="1:34" x14ac:dyDescent="0.25">
      <c r="A269" s="81"/>
      <c r="H269"/>
      <c r="J269" s="81"/>
      <c r="P269"/>
      <c r="Y269"/>
      <c r="AH269"/>
    </row>
    <row r="270" spans="1:34" x14ac:dyDescent="0.25">
      <c r="A270" s="81"/>
      <c r="H270"/>
      <c r="J270" s="81"/>
      <c r="P270"/>
      <c r="Y270"/>
      <c r="AH270"/>
    </row>
    <row r="271" spans="1:34" x14ac:dyDescent="0.25">
      <c r="A271" s="81"/>
      <c r="H271"/>
      <c r="J271" s="81"/>
      <c r="P271"/>
      <c r="Y271"/>
      <c r="AH271"/>
    </row>
    <row r="272" spans="1:34" x14ac:dyDescent="0.25">
      <c r="A272" s="81"/>
      <c r="H272"/>
      <c r="J272" s="81"/>
      <c r="P272"/>
      <c r="Y272"/>
      <c r="AH272"/>
    </row>
    <row r="273" spans="1:34" x14ac:dyDescent="0.25">
      <c r="A273" s="81"/>
      <c r="H273"/>
      <c r="J273" s="81"/>
      <c r="P273"/>
      <c r="Y273"/>
      <c r="AH273"/>
    </row>
    <row r="274" spans="1:34" x14ac:dyDescent="0.25">
      <c r="A274" s="81"/>
      <c r="H274"/>
      <c r="J274" s="81"/>
      <c r="P274"/>
      <c r="Y274"/>
      <c r="AH274"/>
    </row>
    <row r="275" spans="1:34" x14ac:dyDescent="0.25">
      <c r="A275" s="81"/>
      <c r="H275"/>
      <c r="J275" s="81"/>
      <c r="P275"/>
      <c r="Y275"/>
      <c r="AH275"/>
    </row>
    <row r="276" spans="1:34" x14ac:dyDescent="0.25">
      <c r="A276" s="81"/>
      <c r="H276"/>
      <c r="J276" s="81"/>
      <c r="P276"/>
      <c r="Y276"/>
      <c r="AH276"/>
    </row>
    <row r="277" spans="1:34" x14ac:dyDescent="0.25">
      <c r="A277" s="81"/>
      <c r="H277"/>
      <c r="J277" s="81"/>
      <c r="P277"/>
      <c r="Y277"/>
      <c r="AH277"/>
    </row>
    <row r="278" spans="1:34" x14ac:dyDescent="0.25">
      <c r="A278" s="81"/>
      <c r="H278"/>
      <c r="J278" s="81"/>
      <c r="P278"/>
      <c r="Y278"/>
      <c r="AH278"/>
    </row>
    <row r="279" spans="1:34" x14ac:dyDescent="0.25">
      <c r="A279" s="81"/>
      <c r="H279"/>
      <c r="J279" s="81"/>
      <c r="P279"/>
      <c r="Y279"/>
      <c r="AH279"/>
    </row>
    <row r="280" spans="1:34" x14ac:dyDescent="0.25">
      <c r="A280" s="81"/>
      <c r="H280"/>
      <c r="J280" s="81"/>
      <c r="P280"/>
      <c r="Y280"/>
      <c r="AH280"/>
    </row>
    <row r="281" spans="1:34" x14ac:dyDescent="0.25">
      <c r="A281" s="81"/>
      <c r="H281"/>
      <c r="J281" s="81"/>
      <c r="P281"/>
      <c r="Y281"/>
      <c r="AH281"/>
    </row>
    <row r="282" spans="1:34" x14ac:dyDescent="0.25">
      <c r="A282" s="81"/>
      <c r="H282"/>
      <c r="J282" s="81"/>
      <c r="P282"/>
      <c r="Y282"/>
      <c r="AH282"/>
    </row>
    <row r="283" spans="1:34" x14ac:dyDescent="0.25">
      <c r="A283" s="81"/>
      <c r="H283"/>
      <c r="J283" s="81"/>
      <c r="P283"/>
      <c r="Y283"/>
      <c r="AH283"/>
    </row>
    <row r="284" spans="1:34" x14ac:dyDescent="0.25">
      <c r="A284" s="81"/>
      <c r="H284"/>
      <c r="J284" s="81"/>
      <c r="P284"/>
      <c r="Y284"/>
      <c r="AH284"/>
    </row>
    <row r="285" spans="1:34" x14ac:dyDescent="0.25">
      <c r="A285" s="81"/>
      <c r="H285"/>
      <c r="J285" s="81"/>
      <c r="P285"/>
      <c r="Y285"/>
      <c r="AH285"/>
    </row>
    <row r="286" spans="1:34" x14ac:dyDescent="0.25">
      <c r="A286" s="81"/>
      <c r="H286"/>
      <c r="J286" s="81"/>
      <c r="P286"/>
      <c r="Y286"/>
      <c r="AH286"/>
    </row>
    <row r="287" spans="1:34" x14ac:dyDescent="0.25">
      <c r="A287" s="81"/>
      <c r="H287"/>
      <c r="J287" s="81"/>
      <c r="P287"/>
      <c r="Y287"/>
      <c r="AH287"/>
    </row>
    <row r="288" spans="1:34" x14ac:dyDescent="0.25">
      <c r="A288" s="81"/>
      <c r="H288"/>
      <c r="J288" s="81"/>
      <c r="P288"/>
      <c r="Y288"/>
      <c r="AH288"/>
    </row>
    <row r="289" spans="1:34" x14ac:dyDescent="0.25">
      <c r="A289" s="81"/>
      <c r="H289"/>
      <c r="J289" s="81"/>
      <c r="P289"/>
      <c r="Y289"/>
      <c r="AH289"/>
    </row>
    <row r="290" spans="1:34" x14ac:dyDescent="0.25">
      <c r="A290" s="81"/>
      <c r="H290"/>
      <c r="J290" s="81"/>
      <c r="P290"/>
      <c r="Y290"/>
      <c r="AH290"/>
    </row>
    <row r="291" spans="1:34" x14ac:dyDescent="0.25">
      <c r="A291" s="81"/>
      <c r="H291"/>
      <c r="J291" s="81"/>
      <c r="P291"/>
      <c r="Y291"/>
      <c r="AH291"/>
    </row>
    <row r="292" spans="1:34" x14ac:dyDescent="0.25">
      <c r="A292" s="81"/>
      <c r="H292"/>
      <c r="J292" s="81"/>
      <c r="P292"/>
      <c r="Y292"/>
      <c r="AH292"/>
    </row>
    <row r="293" spans="1:34" x14ac:dyDescent="0.25">
      <c r="A293" s="81"/>
      <c r="H293"/>
      <c r="J293" s="81"/>
      <c r="P293"/>
      <c r="Y293"/>
      <c r="AH293"/>
    </row>
    <row r="294" spans="1:34" x14ac:dyDescent="0.25">
      <c r="A294" s="81"/>
      <c r="H294"/>
      <c r="J294" s="81"/>
      <c r="P294"/>
      <c r="Y294"/>
      <c r="AH294"/>
    </row>
    <row r="295" spans="1:34" x14ac:dyDescent="0.25">
      <c r="A295" s="81"/>
      <c r="H295"/>
      <c r="J295" s="81"/>
      <c r="P295"/>
      <c r="Y295"/>
      <c r="AH295"/>
    </row>
    <row r="296" spans="1:34" x14ac:dyDescent="0.25">
      <c r="A296" s="81"/>
      <c r="H296"/>
      <c r="J296" s="81"/>
      <c r="P296"/>
      <c r="Y296"/>
      <c r="AH296"/>
    </row>
    <row r="297" spans="1:34" x14ac:dyDescent="0.25">
      <c r="A297" s="81"/>
      <c r="H297"/>
      <c r="J297" s="81"/>
      <c r="P297"/>
      <c r="Y297"/>
      <c r="AH297"/>
    </row>
    <row r="298" spans="1:34" x14ac:dyDescent="0.25">
      <c r="A298" s="81"/>
      <c r="H298"/>
      <c r="J298" s="81"/>
      <c r="P298"/>
      <c r="Y298"/>
      <c r="AH298"/>
    </row>
    <row r="299" spans="1:34" x14ac:dyDescent="0.25">
      <c r="A299" s="81"/>
      <c r="H299"/>
      <c r="J299" s="81"/>
      <c r="P299"/>
      <c r="Y299"/>
      <c r="AH299"/>
    </row>
    <row r="300" spans="1:34" x14ac:dyDescent="0.25">
      <c r="A300" s="81"/>
      <c r="H300"/>
      <c r="J300" s="81"/>
      <c r="P300"/>
      <c r="Y300"/>
      <c r="AH300"/>
    </row>
    <row r="301" spans="1:34" x14ac:dyDescent="0.25">
      <c r="A301" s="81"/>
      <c r="H301"/>
      <c r="J301" s="81"/>
      <c r="P301"/>
      <c r="Y301"/>
      <c r="AH301"/>
    </row>
    <row r="302" spans="1:34" x14ac:dyDescent="0.25">
      <c r="A302" s="81"/>
      <c r="H302"/>
      <c r="J302" s="81"/>
      <c r="P302"/>
      <c r="Y302"/>
      <c r="AH302"/>
    </row>
    <row r="303" spans="1:34" x14ac:dyDescent="0.25">
      <c r="A303" s="81"/>
      <c r="H303"/>
      <c r="J303" s="81"/>
      <c r="P303"/>
      <c r="Y303"/>
      <c r="AH303"/>
    </row>
    <row r="304" spans="1:34" x14ac:dyDescent="0.25">
      <c r="A304" s="81"/>
      <c r="H304"/>
      <c r="J304" s="81"/>
      <c r="P304"/>
      <c r="Y304"/>
      <c r="AH304"/>
    </row>
    <row r="305" spans="1:34" x14ac:dyDescent="0.25">
      <c r="A305" s="81"/>
      <c r="H305"/>
      <c r="J305" s="81"/>
      <c r="P305"/>
      <c r="Y305"/>
      <c r="AH305"/>
    </row>
    <row r="306" spans="1:34" x14ac:dyDescent="0.25">
      <c r="A306" s="81"/>
      <c r="H306"/>
      <c r="J306" s="81"/>
      <c r="P306"/>
      <c r="Y306"/>
      <c r="AH306"/>
    </row>
    <row r="307" spans="1:34" x14ac:dyDescent="0.25">
      <c r="A307" s="81"/>
      <c r="H307"/>
      <c r="J307" s="81"/>
      <c r="P307"/>
      <c r="Y307"/>
      <c r="AH307"/>
    </row>
    <row r="308" spans="1:34" x14ac:dyDescent="0.25">
      <c r="A308" s="81"/>
      <c r="H308"/>
      <c r="J308" s="81"/>
      <c r="P308"/>
      <c r="Y308"/>
      <c r="AH308"/>
    </row>
    <row r="309" spans="1:34" x14ac:dyDescent="0.25">
      <c r="A309" s="81"/>
      <c r="H309"/>
      <c r="J309" s="81"/>
      <c r="P309"/>
      <c r="Y309"/>
      <c r="AH309"/>
    </row>
    <row r="310" spans="1:34" x14ac:dyDescent="0.25">
      <c r="A310" s="81"/>
      <c r="H310"/>
      <c r="J310" s="81"/>
      <c r="P310"/>
      <c r="Y310"/>
      <c r="AH310"/>
    </row>
    <row r="311" spans="1:34" x14ac:dyDescent="0.25">
      <c r="A311" s="81"/>
      <c r="H311"/>
      <c r="J311" s="81"/>
      <c r="P311"/>
      <c r="Y311"/>
      <c r="AH311"/>
    </row>
    <row r="312" spans="1:34" x14ac:dyDescent="0.25">
      <c r="A312" s="81"/>
      <c r="H312"/>
      <c r="J312" s="81"/>
      <c r="P312"/>
      <c r="Y312"/>
      <c r="AH312"/>
    </row>
    <row r="313" spans="1:34" x14ac:dyDescent="0.25">
      <c r="A313" s="81"/>
      <c r="H313"/>
      <c r="J313" s="81"/>
      <c r="P313"/>
      <c r="Y313"/>
      <c r="AH313"/>
    </row>
    <row r="314" spans="1:34" x14ac:dyDescent="0.25">
      <c r="A314" s="81"/>
      <c r="H314"/>
      <c r="J314" s="81"/>
      <c r="P314"/>
      <c r="Y314"/>
      <c r="AH314"/>
    </row>
    <row r="315" spans="1:34" x14ac:dyDescent="0.25">
      <c r="A315" s="81"/>
      <c r="H315"/>
      <c r="J315" s="81"/>
      <c r="P315"/>
      <c r="Y315"/>
      <c r="AH315"/>
    </row>
    <row r="316" spans="1:34" x14ac:dyDescent="0.25">
      <c r="A316" s="81"/>
      <c r="H316"/>
      <c r="J316" s="81"/>
      <c r="P316"/>
      <c r="Y316"/>
      <c r="AH316"/>
    </row>
    <row r="317" spans="1:34" x14ac:dyDescent="0.25">
      <c r="A317" s="81"/>
      <c r="H317"/>
      <c r="J317" s="81"/>
      <c r="P317"/>
      <c r="Y317"/>
      <c r="AH317"/>
    </row>
    <row r="318" spans="1:34" x14ac:dyDescent="0.25">
      <c r="A318" s="81"/>
      <c r="H318"/>
      <c r="J318" s="81"/>
      <c r="P318"/>
      <c r="Y318"/>
      <c r="AH318"/>
    </row>
    <row r="319" spans="1:34" x14ac:dyDescent="0.25">
      <c r="A319" s="81"/>
      <c r="H319"/>
      <c r="J319" s="81"/>
      <c r="P319"/>
      <c r="Y319"/>
      <c r="AH319"/>
    </row>
    <row r="320" spans="1:34" x14ac:dyDescent="0.25">
      <c r="A320" s="81"/>
      <c r="H320"/>
      <c r="J320" s="81"/>
      <c r="P320"/>
      <c r="Y320"/>
      <c r="AH320"/>
    </row>
    <row r="321" spans="1:34" x14ac:dyDescent="0.25">
      <c r="A321" s="81"/>
      <c r="H321"/>
      <c r="J321" s="81"/>
      <c r="P321"/>
      <c r="Y321"/>
      <c r="AH321"/>
    </row>
    <row r="322" spans="1:34" x14ac:dyDescent="0.25">
      <c r="A322" s="81"/>
      <c r="H322"/>
      <c r="J322" s="81"/>
      <c r="P322"/>
      <c r="Y322"/>
      <c r="AH322"/>
    </row>
    <row r="323" spans="1:34" x14ac:dyDescent="0.25">
      <c r="A323" s="81"/>
      <c r="H323"/>
      <c r="J323" s="81"/>
      <c r="P323"/>
      <c r="Y323"/>
      <c r="AH323"/>
    </row>
    <row r="324" spans="1:34" x14ac:dyDescent="0.25">
      <c r="A324" s="81"/>
      <c r="H324"/>
      <c r="J324" s="81"/>
      <c r="P324"/>
      <c r="Y324"/>
      <c r="AH324"/>
    </row>
    <row r="325" spans="1:34" x14ac:dyDescent="0.25">
      <c r="A325" s="81"/>
      <c r="H325"/>
      <c r="J325" s="81"/>
      <c r="P325"/>
      <c r="Y325"/>
      <c r="AH325"/>
    </row>
    <row r="326" spans="1:34" x14ac:dyDescent="0.25">
      <c r="A326" s="81"/>
      <c r="H326"/>
      <c r="J326" s="81"/>
      <c r="P326"/>
      <c r="Y326"/>
      <c r="AH326"/>
    </row>
    <row r="327" spans="1:34" x14ac:dyDescent="0.25">
      <c r="A327" s="81"/>
      <c r="H327"/>
      <c r="J327" s="81"/>
      <c r="P327"/>
      <c r="Y327"/>
      <c r="AH327"/>
    </row>
    <row r="328" spans="1:34" x14ac:dyDescent="0.25">
      <c r="A328" s="81"/>
      <c r="H328"/>
      <c r="J328" s="81"/>
      <c r="P328"/>
      <c r="Y328"/>
      <c r="AH328"/>
    </row>
    <row r="329" spans="1:34" x14ac:dyDescent="0.25">
      <c r="A329" s="81"/>
      <c r="H329"/>
      <c r="J329" s="81"/>
      <c r="P329"/>
      <c r="Y329"/>
      <c r="AH329"/>
    </row>
    <row r="330" spans="1:34" x14ac:dyDescent="0.25">
      <c r="A330" s="81"/>
      <c r="H330"/>
      <c r="J330" s="81"/>
      <c r="P330"/>
      <c r="Y330"/>
      <c r="AH330"/>
    </row>
    <row r="331" spans="1:34" x14ac:dyDescent="0.25">
      <c r="A331" s="81"/>
      <c r="H331"/>
      <c r="J331" s="81"/>
      <c r="P331"/>
      <c r="Y331"/>
      <c r="AH331"/>
    </row>
    <row r="332" spans="1:34" x14ac:dyDescent="0.25">
      <c r="A332" s="81"/>
      <c r="H332"/>
      <c r="J332" s="81"/>
      <c r="P332"/>
      <c r="Y332"/>
      <c r="AH332"/>
    </row>
    <row r="333" spans="1:34" x14ac:dyDescent="0.25">
      <c r="A333" s="81"/>
      <c r="H333"/>
      <c r="J333" s="81"/>
      <c r="P333"/>
      <c r="Y333"/>
      <c r="AH333"/>
    </row>
    <row r="334" spans="1:34" x14ac:dyDescent="0.25">
      <c r="A334" s="81"/>
      <c r="H334"/>
      <c r="J334" s="81"/>
      <c r="P334"/>
      <c r="Y334"/>
      <c r="AH334"/>
    </row>
    <row r="335" spans="1:34" x14ac:dyDescent="0.25">
      <c r="A335" s="81"/>
      <c r="H335"/>
      <c r="J335" s="81"/>
      <c r="P335"/>
      <c r="Y335"/>
      <c r="AH335"/>
    </row>
    <row r="336" spans="1:34" x14ac:dyDescent="0.25">
      <c r="A336" s="81"/>
      <c r="H336"/>
      <c r="J336" s="81"/>
      <c r="P336"/>
      <c r="Y336"/>
      <c r="AH336"/>
    </row>
    <row r="337" spans="1:34" x14ac:dyDescent="0.25">
      <c r="A337" s="81"/>
      <c r="H337"/>
      <c r="J337" s="81"/>
      <c r="P337"/>
      <c r="Y337"/>
      <c r="AH337"/>
    </row>
    <row r="338" spans="1:34" x14ac:dyDescent="0.25">
      <c r="A338" s="81"/>
      <c r="H338"/>
      <c r="J338" s="81"/>
      <c r="P338"/>
      <c r="Y338"/>
      <c r="AH338"/>
    </row>
    <row r="339" spans="1:34" x14ac:dyDescent="0.25">
      <c r="A339" s="81"/>
      <c r="H339"/>
      <c r="J339" s="81"/>
      <c r="P339"/>
      <c r="Y339"/>
      <c r="AH339"/>
    </row>
    <row r="340" spans="1:34" x14ac:dyDescent="0.25">
      <c r="A340" s="81"/>
      <c r="H340"/>
      <c r="J340" s="81"/>
      <c r="P340"/>
      <c r="Y340"/>
      <c r="AH340"/>
    </row>
    <row r="341" spans="1:34" x14ac:dyDescent="0.25">
      <c r="A341" s="81"/>
      <c r="H341"/>
      <c r="J341" s="81"/>
      <c r="P341"/>
      <c r="Y341"/>
      <c r="AH341"/>
    </row>
    <row r="342" spans="1:34" x14ac:dyDescent="0.25">
      <c r="A342" s="81"/>
      <c r="H342"/>
      <c r="J342" s="81"/>
      <c r="P342"/>
      <c r="Y342"/>
      <c r="AH342"/>
    </row>
    <row r="343" spans="1:34" x14ac:dyDescent="0.25">
      <c r="A343" s="81"/>
      <c r="H343"/>
      <c r="J343" s="81"/>
      <c r="P343"/>
      <c r="Y343"/>
      <c r="AH343"/>
    </row>
    <row r="344" spans="1:34" x14ac:dyDescent="0.25">
      <c r="A344" s="81"/>
      <c r="H344"/>
      <c r="J344" s="81"/>
      <c r="P344"/>
      <c r="Y344"/>
      <c r="AH344"/>
    </row>
    <row r="345" spans="1:34" x14ac:dyDescent="0.25">
      <c r="A345" s="81"/>
      <c r="H345"/>
      <c r="J345" s="81"/>
      <c r="P345"/>
      <c r="Y345"/>
      <c r="AH345"/>
    </row>
    <row r="346" spans="1:34" x14ac:dyDescent="0.25">
      <c r="A346" s="81"/>
      <c r="H346"/>
      <c r="J346" s="81"/>
      <c r="P346"/>
      <c r="Y346"/>
      <c r="AH346"/>
    </row>
    <row r="347" spans="1:34" x14ac:dyDescent="0.25">
      <c r="A347" s="81"/>
      <c r="H347"/>
      <c r="J347" s="81"/>
      <c r="P347"/>
      <c r="Y347"/>
      <c r="AH347"/>
    </row>
    <row r="348" spans="1:34" x14ac:dyDescent="0.25">
      <c r="A348" s="81"/>
      <c r="H348"/>
      <c r="J348" s="81"/>
      <c r="P348"/>
      <c r="Y348"/>
      <c r="AH348"/>
    </row>
    <row r="349" spans="1:34" x14ac:dyDescent="0.25">
      <c r="A349" s="81"/>
      <c r="H349"/>
      <c r="J349" s="81"/>
      <c r="P349"/>
      <c r="Y349"/>
      <c r="AH349"/>
    </row>
    <row r="350" spans="1:34" x14ac:dyDescent="0.25">
      <c r="A350" s="81"/>
      <c r="H350"/>
      <c r="J350" s="81"/>
      <c r="P350"/>
      <c r="Y350"/>
      <c r="AH350"/>
    </row>
    <row r="351" spans="1:34" x14ac:dyDescent="0.25">
      <c r="A351" s="81"/>
      <c r="H351"/>
      <c r="J351" s="81"/>
      <c r="P351"/>
      <c r="Y351"/>
      <c r="AH351"/>
    </row>
    <row r="352" spans="1:34" x14ac:dyDescent="0.25">
      <c r="A352" s="81"/>
      <c r="H352"/>
      <c r="J352" s="81"/>
      <c r="P352"/>
      <c r="Y352"/>
      <c r="AH352"/>
    </row>
    <row r="353" spans="1:34" x14ac:dyDescent="0.25">
      <c r="A353" s="81"/>
      <c r="H353"/>
      <c r="J353" s="81"/>
      <c r="P353"/>
      <c r="Y353"/>
      <c r="AH353"/>
    </row>
    <row r="354" spans="1:34" x14ac:dyDescent="0.25">
      <c r="A354" s="81"/>
      <c r="H354"/>
      <c r="J354" s="81"/>
      <c r="P354"/>
      <c r="Y354"/>
      <c r="AH354"/>
    </row>
    <row r="355" spans="1:34" x14ac:dyDescent="0.25">
      <c r="A355" s="81"/>
      <c r="H355"/>
      <c r="J355" s="81"/>
      <c r="P355"/>
      <c r="Y355"/>
      <c r="AH355"/>
    </row>
    <row r="356" spans="1:34" x14ac:dyDescent="0.25">
      <c r="A356" s="81"/>
      <c r="H356"/>
      <c r="J356" s="81"/>
      <c r="P356"/>
      <c r="Y356"/>
      <c r="AH356"/>
    </row>
    <row r="357" spans="1:34" x14ac:dyDescent="0.25">
      <c r="A357" s="81"/>
      <c r="H357"/>
      <c r="J357" s="81"/>
      <c r="P357"/>
      <c r="Y357"/>
      <c r="AH357"/>
    </row>
    <row r="358" spans="1:34" x14ac:dyDescent="0.25">
      <c r="A358" s="81"/>
      <c r="H358"/>
      <c r="J358" s="81"/>
      <c r="P358"/>
      <c r="Y358"/>
      <c r="AH358"/>
    </row>
    <row r="359" spans="1:34" x14ac:dyDescent="0.25">
      <c r="A359" s="81"/>
      <c r="H359"/>
      <c r="J359" s="81"/>
      <c r="P359"/>
      <c r="Y359"/>
      <c r="AH359"/>
    </row>
    <row r="360" spans="1:34" x14ac:dyDescent="0.25">
      <c r="A360" s="81"/>
      <c r="H360"/>
      <c r="J360" s="81"/>
      <c r="P360"/>
      <c r="Y360"/>
      <c r="AH360"/>
    </row>
    <row r="361" spans="1:34" x14ac:dyDescent="0.25">
      <c r="A361" s="81"/>
      <c r="H361"/>
      <c r="J361" s="81"/>
      <c r="P361"/>
      <c r="Y361"/>
      <c r="AH361"/>
    </row>
    <row r="362" spans="1:34" x14ac:dyDescent="0.25">
      <c r="A362" s="81"/>
      <c r="H362"/>
      <c r="J362" s="81"/>
      <c r="P362"/>
      <c r="Y362"/>
      <c r="AH362"/>
    </row>
    <row r="363" spans="1:34" x14ac:dyDescent="0.25">
      <c r="A363" s="81"/>
      <c r="H363"/>
      <c r="J363" s="81"/>
      <c r="P363"/>
      <c r="Y363"/>
      <c r="AH363"/>
    </row>
    <row r="364" spans="1:34" x14ac:dyDescent="0.25">
      <c r="A364" s="81"/>
      <c r="H364"/>
      <c r="J364" s="81"/>
      <c r="P364"/>
      <c r="Y364"/>
      <c r="AH364"/>
    </row>
    <row r="365" spans="1:34" x14ac:dyDescent="0.25">
      <c r="A365" s="81"/>
      <c r="H365"/>
      <c r="J365" s="81"/>
      <c r="P365"/>
      <c r="Y365"/>
      <c r="AH365"/>
    </row>
    <row r="366" spans="1:34" x14ac:dyDescent="0.25">
      <c r="A366" s="81"/>
      <c r="H366"/>
      <c r="J366" s="81"/>
      <c r="P366"/>
      <c r="Y366"/>
      <c r="AH366"/>
    </row>
    <row r="367" spans="1:34" x14ac:dyDescent="0.25">
      <c r="A367" s="81"/>
      <c r="H367"/>
      <c r="J367" s="81"/>
      <c r="P367"/>
      <c r="Y367"/>
      <c r="AH367"/>
    </row>
    <row r="368" spans="1:34" x14ac:dyDescent="0.25">
      <c r="A368" s="81"/>
      <c r="H368"/>
      <c r="J368" s="81"/>
      <c r="P368"/>
      <c r="Y368"/>
      <c r="AH368"/>
    </row>
    <row r="369" spans="1:34" x14ac:dyDescent="0.25">
      <c r="A369" s="81"/>
      <c r="H369"/>
      <c r="J369" s="81"/>
      <c r="P369"/>
      <c r="Y369"/>
      <c r="AH369"/>
    </row>
    <row r="370" spans="1:34" x14ac:dyDescent="0.25">
      <c r="A370" s="81"/>
      <c r="H370"/>
      <c r="J370" s="81"/>
      <c r="P370"/>
      <c r="Y370"/>
      <c r="AH370"/>
    </row>
    <row r="371" spans="1:34" x14ac:dyDescent="0.25">
      <c r="A371" s="81"/>
      <c r="H371"/>
      <c r="J371" s="81"/>
      <c r="P371"/>
      <c r="Y371"/>
      <c r="AH371"/>
    </row>
    <row r="372" spans="1:34" x14ac:dyDescent="0.25">
      <c r="A372" s="81"/>
      <c r="H372"/>
      <c r="J372" s="81"/>
      <c r="P372"/>
      <c r="Y372"/>
      <c r="AH372"/>
    </row>
    <row r="373" spans="1:34" x14ac:dyDescent="0.25">
      <c r="A373" s="81"/>
      <c r="H373"/>
      <c r="J373" s="81"/>
      <c r="P373"/>
      <c r="Y373"/>
      <c r="AH373"/>
    </row>
    <row r="374" spans="1:34" x14ac:dyDescent="0.25">
      <c r="A374" s="81"/>
      <c r="H374"/>
      <c r="J374" s="81"/>
      <c r="P374"/>
      <c r="Y374"/>
      <c r="AH374"/>
    </row>
    <row r="375" spans="1:34" x14ac:dyDescent="0.25">
      <c r="A375" s="81"/>
      <c r="H375"/>
      <c r="J375" s="81"/>
      <c r="P375"/>
      <c r="Y375"/>
      <c r="AH375"/>
    </row>
    <row r="376" spans="1:34" x14ac:dyDescent="0.25">
      <c r="A376" s="81"/>
      <c r="H376"/>
      <c r="J376" s="81"/>
      <c r="P376"/>
      <c r="Y376"/>
      <c r="AH376"/>
    </row>
    <row r="377" spans="1:34" x14ac:dyDescent="0.25">
      <c r="A377" s="81"/>
      <c r="H377"/>
      <c r="J377" s="81"/>
      <c r="P377"/>
      <c r="Y377"/>
      <c r="AH377"/>
    </row>
    <row r="378" spans="1:34" x14ac:dyDescent="0.25">
      <c r="A378" s="81"/>
      <c r="H378"/>
      <c r="J378" s="81"/>
      <c r="P378"/>
      <c r="Y378"/>
      <c r="AH378"/>
    </row>
    <row r="379" spans="1:34" x14ac:dyDescent="0.25">
      <c r="A379" s="81"/>
      <c r="H379"/>
      <c r="J379" s="81"/>
      <c r="P379"/>
      <c r="Y379"/>
      <c r="AH379"/>
    </row>
    <row r="380" spans="1:34" x14ac:dyDescent="0.25">
      <c r="A380" s="81"/>
      <c r="H380"/>
      <c r="J380" s="81"/>
      <c r="P380"/>
      <c r="Y380"/>
      <c r="AH380"/>
    </row>
    <row r="381" spans="1:34" x14ac:dyDescent="0.25">
      <c r="A381" s="81"/>
      <c r="H381"/>
      <c r="J381" s="81"/>
      <c r="P381"/>
      <c r="Y381"/>
      <c r="AH381"/>
    </row>
    <row r="382" spans="1:34" x14ac:dyDescent="0.25">
      <c r="A382" s="81"/>
      <c r="H382"/>
      <c r="J382" s="81"/>
      <c r="P382"/>
      <c r="Y382"/>
      <c r="AH382"/>
    </row>
    <row r="383" spans="1:34" x14ac:dyDescent="0.25">
      <c r="A383" s="81"/>
      <c r="H383"/>
      <c r="J383" s="81"/>
      <c r="P383"/>
      <c r="Y383"/>
      <c r="AH383"/>
    </row>
    <row r="384" spans="1:34" x14ac:dyDescent="0.25">
      <c r="A384" s="81"/>
      <c r="H384"/>
      <c r="J384" s="81"/>
      <c r="P384"/>
      <c r="Y384"/>
      <c r="AH384"/>
    </row>
    <row r="385" spans="1:34" x14ac:dyDescent="0.25">
      <c r="A385" s="81"/>
      <c r="H385"/>
      <c r="J385" s="81"/>
      <c r="P385"/>
      <c r="Y385"/>
      <c r="AH385"/>
    </row>
    <row r="386" spans="1:34" x14ac:dyDescent="0.25">
      <c r="A386" s="81"/>
      <c r="H386"/>
      <c r="J386" s="81"/>
      <c r="P386"/>
      <c r="Y386"/>
      <c r="AH386"/>
    </row>
    <row r="387" spans="1:34" x14ac:dyDescent="0.25">
      <c r="A387" s="81"/>
      <c r="H387"/>
      <c r="J387" s="81"/>
      <c r="P387"/>
      <c r="Y387"/>
      <c r="AH387"/>
    </row>
    <row r="388" spans="1:34" x14ac:dyDescent="0.25">
      <c r="A388" s="81"/>
      <c r="H388"/>
      <c r="J388" s="81"/>
      <c r="P388"/>
      <c r="Y388"/>
      <c r="AH388"/>
    </row>
    <row r="389" spans="1:34" x14ac:dyDescent="0.25">
      <c r="A389" s="81"/>
      <c r="H389"/>
      <c r="J389" s="81"/>
      <c r="P389"/>
      <c r="Y389"/>
      <c r="AH389"/>
    </row>
    <row r="390" spans="1:34" x14ac:dyDescent="0.25">
      <c r="A390" s="81"/>
      <c r="H390"/>
      <c r="J390" s="81"/>
      <c r="P390"/>
      <c r="Y390"/>
      <c r="AH390"/>
    </row>
    <row r="391" spans="1:34" x14ac:dyDescent="0.25">
      <c r="A391" s="81"/>
      <c r="H391"/>
      <c r="J391" s="81"/>
      <c r="P391"/>
      <c r="Y391"/>
      <c r="AH391"/>
    </row>
    <row r="392" spans="1:34" x14ac:dyDescent="0.25">
      <c r="A392" s="81"/>
      <c r="H392"/>
      <c r="J392" s="81"/>
      <c r="P392"/>
      <c r="Y392"/>
      <c r="AH392"/>
    </row>
    <row r="393" spans="1:34" x14ac:dyDescent="0.25">
      <c r="A393" s="81"/>
      <c r="H393"/>
      <c r="J393" s="81"/>
      <c r="P393"/>
      <c r="Y393"/>
      <c r="AH393"/>
    </row>
    <row r="394" spans="1:34" x14ac:dyDescent="0.25">
      <c r="A394" s="81"/>
      <c r="H394"/>
      <c r="J394" s="81"/>
      <c r="P394"/>
      <c r="Y394"/>
      <c r="AH394"/>
    </row>
    <row r="395" spans="1:34" x14ac:dyDescent="0.25">
      <c r="A395" s="81"/>
      <c r="H395"/>
      <c r="J395" s="81"/>
      <c r="P395"/>
      <c r="Y395"/>
      <c r="AH395"/>
    </row>
    <row r="396" spans="1:34" x14ac:dyDescent="0.25">
      <c r="A396" s="81"/>
      <c r="H396"/>
      <c r="J396" s="81"/>
      <c r="P396"/>
      <c r="Y396"/>
      <c r="AH396"/>
    </row>
    <row r="397" spans="1:34" x14ac:dyDescent="0.25">
      <c r="A397" s="81"/>
      <c r="H397"/>
      <c r="J397" s="81"/>
      <c r="P397"/>
      <c r="Y397"/>
      <c r="AH397"/>
    </row>
    <row r="398" spans="1:34" x14ac:dyDescent="0.25">
      <c r="A398" s="81"/>
      <c r="H398"/>
      <c r="J398" s="81"/>
      <c r="P398"/>
      <c r="Y398"/>
      <c r="AH398"/>
    </row>
    <row r="399" spans="1:34" x14ac:dyDescent="0.25">
      <c r="A399" s="81"/>
      <c r="H399"/>
      <c r="J399" s="81"/>
      <c r="P399"/>
      <c r="Y399"/>
      <c r="AH399"/>
    </row>
    <row r="400" spans="1:34" x14ac:dyDescent="0.25">
      <c r="A400" s="81"/>
      <c r="H400"/>
      <c r="J400" s="81"/>
      <c r="P400"/>
      <c r="Y400"/>
      <c r="AH400"/>
    </row>
    <row r="401" spans="1:34" x14ac:dyDescent="0.25">
      <c r="A401" s="81"/>
      <c r="H401"/>
      <c r="J401" s="81"/>
      <c r="P401"/>
      <c r="Y401"/>
      <c r="AH401"/>
    </row>
    <row r="402" spans="1:34" x14ac:dyDescent="0.25">
      <c r="A402" s="81"/>
      <c r="H402"/>
      <c r="J402" s="81"/>
      <c r="P402"/>
      <c r="Y402"/>
      <c r="AH402"/>
    </row>
    <row r="403" spans="1:34" x14ac:dyDescent="0.25">
      <c r="A403" s="81"/>
      <c r="H403"/>
      <c r="J403" s="81"/>
      <c r="P403"/>
      <c r="Y403"/>
      <c r="AH403"/>
    </row>
    <row r="404" spans="1:34" x14ac:dyDescent="0.25">
      <c r="A404" s="81"/>
      <c r="H404"/>
      <c r="J404" s="81"/>
      <c r="P404"/>
      <c r="Y404"/>
      <c r="AH404"/>
    </row>
    <row r="405" spans="1:34" x14ac:dyDescent="0.25">
      <c r="A405" s="81"/>
      <c r="H405"/>
      <c r="J405" s="81"/>
      <c r="P405"/>
      <c r="Y405"/>
      <c r="AH405"/>
    </row>
    <row r="406" spans="1:34" x14ac:dyDescent="0.25">
      <c r="A406" s="81"/>
      <c r="H406"/>
      <c r="J406" s="81"/>
      <c r="P406"/>
      <c r="Y406"/>
      <c r="AH406"/>
    </row>
    <row r="407" spans="1:34" x14ac:dyDescent="0.25">
      <c r="A407" s="81"/>
      <c r="H407"/>
      <c r="J407" s="81"/>
      <c r="P407"/>
      <c r="Y407"/>
      <c r="AH407"/>
    </row>
    <row r="408" spans="1:34" x14ac:dyDescent="0.25">
      <c r="A408" s="81"/>
      <c r="H408"/>
      <c r="J408" s="81"/>
      <c r="P408"/>
      <c r="Y408"/>
      <c r="AH408"/>
    </row>
    <row r="409" spans="1:34" x14ac:dyDescent="0.25">
      <c r="A409" s="81"/>
      <c r="H409"/>
      <c r="J409" s="81"/>
      <c r="P409"/>
      <c r="Y409"/>
      <c r="AH409"/>
    </row>
    <row r="410" spans="1:34" x14ac:dyDescent="0.25">
      <c r="A410" s="81"/>
      <c r="H410"/>
      <c r="J410" s="81"/>
      <c r="P410"/>
      <c r="Y410"/>
      <c r="AH410"/>
    </row>
    <row r="411" spans="1:34" x14ac:dyDescent="0.25">
      <c r="A411" s="81"/>
      <c r="H411"/>
      <c r="J411" s="81"/>
      <c r="P411"/>
      <c r="Y411"/>
      <c r="AH411"/>
    </row>
    <row r="412" spans="1:34" x14ac:dyDescent="0.25">
      <c r="A412" s="81"/>
      <c r="H412"/>
      <c r="J412" s="81"/>
      <c r="P412"/>
      <c r="Y412"/>
      <c r="AH412"/>
    </row>
    <row r="413" spans="1:34" x14ac:dyDescent="0.25">
      <c r="A413" s="81"/>
      <c r="H413"/>
      <c r="J413" s="81"/>
      <c r="P413"/>
      <c r="Y413"/>
      <c r="AH413"/>
    </row>
    <row r="414" spans="1:34" x14ac:dyDescent="0.25">
      <c r="A414" s="81"/>
      <c r="H414"/>
      <c r="J414" s="81"/>
      <c r="P414"/>
      <c r="Y414"/>
      <c r="AH414"/>
    </row>
    <row r="415" spans="1:34" x14ac:dyDescent="0.25">
      <c r="A415" s="81"/>
      <c r="H415"/>
      <c r="J415" s="81"/>
      <c r="P415"/>
      <c r="Y415"/>
      <c r="AH415"/>
    </row>
    <row r="416" spans="1:34" x14ac:dyDescent="0.25">
      <c r="A416" s="81"/>
      <c r="H416"/>
      <c r="J416" s="81"/>
      <c r="P416"/>
      <c r="Y416"/>
      <c r="AH416"/>
    </row>
    <row r="417" spans="1:34" x14ac:dyDescent="0.25">
      <c r="A417" s="81"/>
      <c r="H417"/>
      <c r="J417" s="81"/>
      <c r="P417"/>
      <c r="Y417"/>
      <c r="AH417"/>
    </row>
    <row r="418" spans="1:34" x14ac:dyDescent="0.25">
      <c r="A418" s="81"/>
      <c r="H418"/>
      <c r="J418" s="81"/>
      <c r="P418"/>
      <c r="Y418"/>
      <c r="AH418"/>
    </row>
    <row r="419" spans="1:34" x14ac:dyDescent="0.25">
      <c r="A419" s="81"/>
      <c r="H419"/>
      <c r="J419" s="81"/>
      <c r="P419"/>
      <c r="Y419"/>
      <c r="AH419"/>
    </row>
    <row r="420" spans="1:34" x14ac:dyDescent="0.25">
      <c r="A420" s="81"/>
      <c r="H420"/>
      <c r="J420" s="81"/>
      <c r="P420"/>
      <c r="Y420"/>
      <c r="AH420"/>
    </row>
    <row r="421" spans="1:34" x14ac:dyDescent="0.25">
      <c r="A421" s="81"/>
      <c r="H421"/>
      <c r="J421" s="81"/>
      <c r="P421"/>
      <c r="Y421"/>
      <c r="AH421"/>
    </row>
    <row r="422" spans="1:34" x14ac:dyDescent="0.25">
      <c r="A422" s="81"/>
      <c r="H422"/>
      <c r="J422" s="81"/>
      <c r="P422"/>
      <c r="Y422"/>
      <c r="AH422"/>
    </row>
    <row r="423" spans="1:34" x14ac:dyDescent="0.25">
      <c r="A423" s="81"/>
      <c r="H423"/>
      <c r="J423" s="81"/>
      <c r="P423"/>
      <c r="Y423"/>
      <c r="AH423"/>
    </row>
    <row r="424" spans="1:34" x14ac:dyDescent="0.25">
      <c r="A424" s="81"/>
      <c r="H424"/>
      <c r="J424" s="81"/>
      <c r="P424"/>
      <c r="Y424"/>
      <c r="AH424"/>
    </row>
    <row r="425" spans="1:34" x14ac:dyDescent="0.25">
      <c r="A425" s="81"/>
      <c r="H425"/>
      <c r="J425" s="81"/>
      <c r="P425"/>
      <c r="Y425"/>
      <c r="AH425"/>
    </row>
    <row r="426" spans="1:34" x14ac:dyDescent="0.25">
      <c r="A426" s="81"/>
      <c r="H426"/>
      <c r="J426" s="81"/>
      <c r="P426"/>
      <c r="Y426"/>
      <c r="AH426"/>
    </row>
    <row r="427" spans="1:34" x14ac:dyDescent="0.25">
      <c r="A427" s="81"/>
      <c r="H427"/>
      <c r="J427" s="81"/>
      <c r="P427"/>
      <c r="Y427"/>
      <c r="AH427"/>
    </row>
    <row r="428" spans="1:34" x14ac:dyDescent="0.25">
      <c r="A428" s="81"/>
      <c r="H428"/>
      <c r="J428" s="81"/>
      <c r="P428"/>
      <c r="Y428"/>
      <c r="AH428"/>
    </row>
    <row r="429" spans="1:34" x14ac:dyDescent="0.25">
      <c r="A429" s="81"/>
      <c r="H429"/>
      <c r="J429" s="81"/>
      <c r="P429"/>
      <c r="Y429"/>
      <c r="AH429"/>
    </row>
    <row r="430" spans="1:34" x14ac:dyDescent="0.25">
      <c r="A430" s="81"/>
      <c r="H430"/>
      <c r="J430" s="81"/>
      <c r="P430"/>
      <c r="Y430"/>
      <c r="AH430"/>
    </row>
    <row r="431" spans="1:34" x14ac:dyDescent="0.25">
      <c r="A431" s="81"/>
      <c r="H431"/>
      <c r="J431" s="81"/>
      <c r="P431"/>
      <c r="Y431"/>
      <c r="AH431"/>
    </row>
    <row r="432" spans="1:34" x14ac:dyDescent="0.25">
      <c r="A432" s="81"/>
      <c r="H432"/>
      <c r="J432" s="81"/>
      <c r="P432"/>
      <c r="Y432"/>
      <c r="AH432"/>
    </row>
    <row r="433" spans="1:34" x14ac:dyDescent="0.25">
      <c r="A433" s="81"/>
      <c r="H433"/>
      <c r="J433" s="81"/>
      <c r="P433"/>
      <c r="Y433"/>
      <c r="AH433"/>
    </row>
    <row r="434" spans="1:34" x14ac:dyDescent="0.25">
      <c r="A434" s="81"/>
      <c r="H434"/>
      <c r="J434" s="81"/>
      <c r="P434"/>
      <c r="Y434"/>
      <c r="AH434"/>
    </row>
    <row r="435" spans="1:34" x14ac:dyDescent="0.25">
      <c r="A435" s="81"/>
      <c r="H435"/>
      <c r="J435" s="81"/>
      <c r="P435"/>
      <c r="Y435"/>
      <c r="AH435"/>
    </row>
    <row r="436" spans="1:34" x14ac:dyDescent="0.25">
      <c r="A436" s="81"/>
      <c r="H436"/>
      <c r="J436" s="81"/>
      <c r="P436"/>
      <c r="Y436"/>
      <c r="AH436"/>
    </row>
    <row r="437" spans="1:34" x14ac:dyDescent="0.25">
      <c r="A437" s="81"/>
      <c r="H437"/>
      <c r="J437" s="81"/>
      <c r="P437"/>
      <c r="Y437"/>
      <c r="AH437"/>
    </row>
    <row r="438" spans="1:34" x14ac:dyDescent="0.25">
      <c r="A438" s="81"/>
      <c r="H438"/>
      <c r="J438" s="81"/>
      <c r="P438"/>
      <c r="Y438"/>
      <c r="AH438"/>
    </row>
    <row r="439" spans="1:34" x14ac:dyDescent="0.25">
      <c r="A439" s="81"/>
      <c r="H439"/>
      <c r="J439" s="81"/>
      <c r="P439"/>
      <c r="Y439"/>
      <c r="AH439"/>
    </row>
    <row r="440" spans="1:34" x14ac:dyDescent="0.25">
      <c r="A440" s="81"/>
      <c r="H440"/>
      <c r="J440" s="81"/>
      <c r="P440"/>
      <c r="Y440"/>
      <c r="AH440"/>
    </row>
    <row r="441" spans="1:34" x14ac:dyDescent="0.25">
      <c r="A441" s="81"/>
      <c r="H441"/>
      <c r="J441" s="81"/>
      <c r="P441"/>
      <c r="Y441"/>
      <c r="AH441"/>
    </row>
    <row r="442" spans="1:34" x14ac:dyDescent="0.25">
      <c r="A442" s="81"/>
      <c r="H442"/>
      <c r="J442" s="81"/>
      <c r="P442"/>
      <c r="Y442"/>
      <c r="AH442"/>
    </row>
    <row r="443" spans="1:34" x14ac:dyDescent="0.25">
      <c r="A443" s="81"/>
      <c r="H443"/>
      <c r="J443" s="81"/>
      <c r="P443"/>
      <c r="Y443"/>
      <c r="AH443"/>
    </row>
    <row r="444" spans="1:34" x14ac:dyDescent="0.25">
      <c r="A444" s="81"/>
      <c r="H444"/>
      <c r="J444" s="81"/>
      <c r="P444"/>
      <c r="Y444"/>
      <c r="AH444"/>
    </row>
    <row r="445" spans="1:34" x14ac:dyDescent="0.25">
      <c r="A445" s="81"/>
      <c r="H445"/>
      <c r="J445" s="81"/>
      <c r="P445"/>
      <c r="Y445"/>
      <c r="AH445"/>
    </row>
    <row r="446" spans="1:34" x14ac:dyDescent="0.25">
      <c r="A446" s="81"/>
      <c r="H446"/>
      <c r="J446" s="81"/>
      <c r="P446"/>
      <c r="Y446"/>
      <c r="AH446"/>
    </row>
    <row r="447" spans="1:34" x14ac:dyDescent="0.25">
      <c r="A447" s="81"/>
      <c r="H447"/>
      <c r="J447" s="81"/>
      <c r="P447"/>
      <c r="Y447"/>
      <c r="AH447"/>
    </row>
    <row r="448" spans="1:34" x14ac:dyDescent="0.25">
      <c r="A448" s="81"/>
      <c r="H448"/>
      <c r="J448" s="81"/>
      <c r="P448"/>
      <c r="Y448"/>
      <c r="AH448"/>
    </row>
    <row r="449" spans="1:34" x14ac:dyDescent="0.25">
      <c r="A449" s="81"/>
      <c r="H449"/>
      <c r="J449" s="81"/>
      <c r="P449"/>
      <c r="Y449"/>
      <c r="AH449"/>
    </row>
    <row r="450" spans="1:34" x14ac:dyDescent="0.25">
      <c r="A450" s="81"/>
      <c r="H450"/>
      <c r="J450" s="81"/>
      <c r="P450"/>
      <c r="Y450"/>
      <c r="AH450"/>
    </row>
    <row r="451" spans="1:34" x14ac:dyDescent="0.25">
      <c r="A451" s="81"/>
      <c r="H451"/>
      <c r="J451" s="81"/>
      <c r="P451"/>
      <c r="Y451"/>
      <c r="AH451"/>
    </row>
    <row r="452" spans="1:34" x14ac:dyDescent="0.25">
      <c r="A452" s="81"/>
      <c r="H452"/>
      <c r="J452" s="81"/>
      <c r="P452"/>
      <c r="Y452"/>
      <c r="AH452"/>
    </row>
    <row r="453" spans="1:34" x14ac:dyDescent="0.25">
      <c r="A453" s="81"/>
      <c r="H453"/>
      <c r="J453" s="81"/>
      <c r="P453"/>
      <c r="Y453"/>
      <c r="AH453"/>
    </row>
    <row r="454" spans="1:34" x14ac:dyDescent="0.25">
      <c r="A454" s="81"/>
      <c r="H454"/>
      <c r="J454" s="81"/>
      <c r="P454"/>
      <c r="Y454"/>
      <c r="AH454"/>
    </row>
    <row r="455" spans="1:34" x14ac:dyDescent="0.25">
      <c r="A455" s="81"/>
      <c r="H455"/>
      <c r="J455" s="81"/>
      <c r="P455"/>
      <c r="Y455"/>
      <c r="AH455"/>
    </row>
    <row r="456" spans="1:34" x14ac:dyDescent="0.25">
      <c r="A456" s="81"/>
      <c r="H456"/>
      <c r="J456" s="81"/>
      <c r="P456"/>
      <c r="Y456"/>
      <c r="AH456"/>
    </row>
    <row r="457" spans="1:34" x14ac:dyDescent="0.25">
      <c r="A457" s="81"/>
      <c r="H457"/>
      <c r="J457" s="81"/>
      <c r="P457"/>
      <c r="Y457"/>
      <c r="AH457"/>
    </row>
    <row r="458" spans="1:34" x14ac:dyDescent="0.25">
      <c r="A458" s="81"/>
      <c r="H458"/>
      <c r="J458" s="81"/>
      <c r="P458"/>
      <c r="Y458"/>
      <c r="AH458"/>
    </row>
    <row r="459" spans="1:34" x14ac:dyDescent="0.25">
      <c r="A459" s="81"/>
      <c r="H459"/>
      <c r="J459" s="81"/>
      <c r="P459"/>
      <c r="Y459"/>
      <c r="AH459"/>
    </row>
    <row r="460" spans="1:34" x14ac:dyDescent="0.25">
      <c r="A460" s="81"/>
      <c r="H460"/>
      <c r="J460" s="81"/>
      <c r="P460"/>
      <c r="Y460"/>
      <c r="AH460"/>
    </row>
    <row r="461" spans="1:34" x14ac:dyDescent="0.25">
      <c r="A461" s="81"/>
      <c r="H461"/>
      <c r="J461" s="81"/>
      <c r="P461"/>
      <c r="Y461"/>
      <c r="AH461"/>
    </row>
    <row r="462" spans="1:34" x14ac:dyDescent="0.25">
      <c r="A462" s="81"/>
      <c r="H462"/>
      <c r="J462" s="81"/>
      <c r="P462"/>
      <c r="Y462"/>
      <c r="AH462"/>
    </row>
    <row r="463" spans="1:34" x14ac:dyDescent="0.25">
      <c r="A463" s="81"/>
      <c r="H463"/>
      <c r="J463" s="81"/>
      <c r="P463"/>
      <c r="Y463"/>
      <c r="AH463"/>
    </row>
    <row r="464" spans="1:34" x14ac:dyDescent="0.25">
      <c r="A464" s="81"/>
      <c r="H464"/>
      <c r="J464" s="81"/>
      <c r="P464"/>
      <c r="Y464"/>
      <c r="AH464"/>
    </row>
    <row r="465" spans="1:34" x14ac:dyDescent="0.25">
      <c r="A465" s="81"/>
      <c r="H465"/>
      <c r="J465" s="81"/>
      <c r="P465"/>
      <c r="Y465"/>
      <c r="AH465"/>
    </row>
    <row r="466" spans="1:34" x14ac:dyDescent="0.25">
      <c r="A466" s="81"/>
      <c r="H466"/>
      <c r="J466" s="81"/>
      <c r="P466"/>
      <c r="Y466"/>
      <c r="AH466"/>
    </row>
    <row r="467" spans="1:34" x14ac:dyDescent="0.25">
      <c r="A467" s="81"/>
      <c r="H467"/>
      <c r="J467" s="81"/>
      <c r="P467"/>
      <c r="Y467"/>
      <c r="AH467"/>
    </row>
    <row r="468" spans="1:34" x14ac:dyDescent="0.25">
      <c r="A468" s="81"/>
      <c r="H468"/>
      <c r="J468" s="81"/>
      <c r="P468"/>
      <c r="Y468"/>
      <c r="AH468"/>
    </row>
    <row r="469" spans="1:34" x14ac:dyDescent="0.25">
      <c r="A469" s="81"/>
      <c r="H469"/>
      <c r="J469" s="81"/>
      <c r="P469"/>
      <c r="Y469"/>
      <c r="AH469"/>
    </row>
    <row r="470" spans="1:34" x14ac:dyDescent="0.25">
      <c r="A470" s="81"/>
      <c r="H470"/>
      <c r="J470" s="81"/>
      <c r="P470"/>
      <c r="Y470"/>
      <c r="AH470"/>
    </row>
    <row r="471" spans="1:34" x14ac:dyDescent="0.25">
      <c r="A471" s="81"/>
      <c r="H471"/>
      <c r="J471" s="81"/>
      <c r="P471"/>
      <c r="Y471"/>
      <c r="AH471"/>
    </row>
    <row r="472" spans="1:34" x14ac:dyDescent="0.25">
      <c r="A472" s="81"/>
      <c r="H472"/>
      <c r="J472" s="81"/>
      <c r="P472"/>
      <c r="Y472"/>
      <c r="AH472"/>
    </row>
    <row r="473" spans="1:34" x14ac:dyDescent="0.25">
      <c r="A473" s="81"/>
      <c r="H473"/>
      <c r="J473" s="81"/>
      <c r="P473"/>
      <c r="Y473"/>
      <c r="AH473"/>
    </row>
    <row r="474" spans="1:34" x14ac:dyDescent="0.25">
      <c r="A474" s="81"/>
      <c r="H474"/>
      <c r="J474" s="81"/>
      <c r="P474"/>
      <c r="Y474"/>
      <c r="AH474"/>
    </row>
    <row r="475" spans="1:34" x14ac:dyDescent="0.25">
      <c r="A475" s="81"/>
      <c r="H475"/>
      <c r="J475" s="81"/>
      <c r="P475"/>
      <c r="Y475"/>
      <c r="AH475"/>
    </row>
    <row r="476" spans="1:34" x14ac:dyDescent="0.25">
      <c r="A476" s="81"/>
      <c r="H476"/>
      <c r="J476" s="81"/>
      <c r="P476"/>
      <c r="Y476"/>
      <c r="AH476"/>
    </row>
    <row r="477" spans="1:34" x14ac:dyDescent="0.25">
      <c r="A477" s="81"/>
      <c r="H477"/>
      <c r="J477" s="81"/>
      <c r="P477"/>
      <c r="Y477"/>
      <c r="AH477"/>
    </row>
    <row r="478" spans="1:34" x14ac:dyDescent="0.25">
      <c r="A478" s="81"/>
      <c r="H478"/>
      <c r="J478" s="81"/>
      <c r="P478"/>
      <c r="Y478"/>
      <c r="AH478"/>
    </row>
    <row r="479" spans="1:34" x14ac:dyDescent="0.25">
      <c r="A479" s="81"/>
      <c r="H479"/>
      <c r="J479" s="81"/>
      <c r="P479"/>
      <c r="Y479"/>
      <c r="AH479"/>
    </row>
    <row r="480" spans="1:34" x14ac:dyDescent="0.25">
      <c r="A480" s="81"/>
      <c r="H480"/>
      <c r="J480" s="81"/>
      <c r="P480"/>
      <c r="Y480"/>
      <c r="AH480"/>
    </row>
    <row r="481" spans="1:34" x14ac:dyDescent="0.25">
      <c r="A481" s="81"/>
      <c r="H481"/>
      <c r="J481" s="81"/>
      <c r="P481"/>
      <c r="Y481"/>
      <c r="AH481"/>
    </row>
    <row r="482" spans="1:34" x14ac:dyDescent="0.25">
      <c r="A482" s="81"/>
      <c r="H482"/>
      <c r="J482" s="81"/>
      <c r="P482"/>
      <c r="Y482"/>
      <c r="AH482"/>
    </row>
    <row r="483" spans="1:34" x14ac:dyDescent="0.25">
      <c r="A483" s="81"/>
      <c r="H483"/>
      <c r="J483" s="81"/>
      <c r="P483"/>
      <c r="Y483"/>
      <c r="AH483"/>
    </row>
    <row r="484" spans="1:34" x14ac:dyDescent="0.25">
      <c r="A484" s="81"/>
      <c r="H484"/>
      <c r="J484" s="81"/>
      <c r="P484"/>
      <c r="Y484"/>
      <c r="AH484"/>
    </row>
    <row r="485" spans="1:34" x14ac:dyDescent="0.25">
      <c r="A485" s="81"/>
      <c r="H485"/>
      <c r="J485" s="81"/>
      <c r="P485"/>
      <c r="Y485"/>
      <c r="AH485"/>
    </row>
    <row r="486" spans="1:34" x14ac:dyDescent="0.25">
      <c r="A486" s="81"/>
      <c r="H486"/>
      <c r="J486" s="81"/>
      <c r="P486"/>
      <c r="Y486"/>
      <c r="AH486"/>
    </row>
    <row r="487" spans="1:34" x14ac:dyDescent="0.25">
      <c r="A487" s="81"/>
      <c r="H487"/>
      <c r="J487" s="81"/>
      <c r="P487"/>
      <c r="Y487"/>
      <c r="AH487"/>
    </row>
    <row r="488" spans="1:34" x14ac:dyDescent="0.25">
      <c r="A488" s="81"/>
      <c r="H488"/>
      <c r="J488" s="81"/>
      <c r="P488"/>
      <c r="Y488"/>
      <c r="AH488"/>
    </row>
    <row r="489" spans="1:34" x14ac:dyDescent="0.25">
      <c r="A489" s="81"/>
      <c r="H489"/>
      <c r="J489" s="81"/>
      <c r="P489"/>
      <c r="Y489"/>
      <c r="AH489"/>
    </row>
    <row r="490" spans="1:34" x14ac:dyDescent="0.25">
      <c r="A490" s="81"/>
      <c r="H490"/>
      <c r="J490" s="81"/>
      <c r="P490"/>
      <c r="Y490"/>
      <c r="AH490"/>
    </row>
    <row r="491" spans="1:34" x14ac:dyDescent="0.25">
      <c r="A491" s="81"/>
      <c r="H491"/>
      <c r="J491" s="81"/>
      <c r="P491"/>
      <c r="Y491"/>
      <c r="AH491"/>
    </row>
    <row r="492" spans="1:34" x14ac:dyDescent="0.25">
      <c r="A492" s="81"/>
      <c r="H492"/>
      <c r="J492" s="81"/>
      <c r="P492"/>
      <c r="Y492"/>
      <c r="AH492"/>
    </row>
    <row r="493" spans="1:34" x14ac:dyDescent="0.25">
      <c r="A493" s="81"/>
      <c r="H493"/>
      <c r="J493" s="81"/>
      <c r="P493"/>
      <c r="Y493"/>
      <c r="AH493"/>
    </row>
    <row r="494" spans="1:34" x14ac:dyDescent="0.25">
      <c r="A494" s="81"/>
      <c r="H494"/>
      <c r="J494" s="81"/>
      <c r="P494"/>
      <c r="Y494"/>
      <c r="AH494"/>
    </row>
    <row r="495" spans="1:34" x14ac:dyDescent="0.25">
      <c r="A495" s="81"/>
      <c r="H495"/>
      <c r="J495" s="81"/>
      <c r="P495"/>
      <c r="Y495"/>
      <c r="AH495"/>
    </row>
    <row r="496" spans="1:34" x14ac:dyDescent="0.25">
      <c r="A496" s="81"/>
      <c r="H496"/>
      <c r="J496" s="81"/>
      <c r="P496"/>
      <c r="Y496"/>
      <c r="AH496"/>
    </row>
    <row r="497" spans="1:34" x14ac:dyDescent="0.25">
      <c r="A497" s="81"/>
      <c r="H497"/>
      <c r="J497" s="81"/>
      <c r="P497"/>
      <c r="Y497"/>
      <c r="AH497"/>
    </row>
    <row r="498" spans="1:34" x14ac:dyDescent="0.25">
      <c r="A498" s="81"/>
      <c r="H498"/>
      <c r="J498" s="81"/>
      <c r="P498"/>
      <c r="Y498"/>
      <c r="AH498"/>
    </row>
    <row r="499" spans="1:34" x14ac:dyDescent="0.25">
      <c r="A499" s="81"/>
      <c r="H499"/>
      <c r="J499" s="81"/>
      <c r="P499"/>
      <c r="Y499"/>
      <c r="AH499"/>
    </row>
    <row r="500" spans="1:34" x14ac:dyDescent="0.25">
      <c r="A500" s="81"/>
      <c r="H500"/>
      <c r="J500" s="81"/>
      <c r="P500"/>
      <c r="Y500"/>
      <c r="AH500"/>
    </row>
    <row r="501" spans="1:34" x14ac:dyDescent="0.25">
      <c r="A501" s="81"/>
      <c r="H501"/>
      <c r="J501" s="81"/>
      <c r="P501"/>
      <c r="Y501"/>
      <c r="AH501"/>
    </row>
    <row r="502" spans="1:34" x14ac:dyDescent="0.25">
      <c r="A502" s="81"/>
      <c r="H502"/>
      <c r="J502" s="81"/>
      <c r="P502"/>
      <c r="Y502"/>
      <c r="AH502"/>
    </row>
    <row r="503" spans="1:34" x14ac:dyDescent="0.25">
      <c r="A503" s="81"/>
      <c r="H503"/>
      <c r="J503" s="81"/>
      <c r="P503"/>
      <c r="Y503"/>
      <c r="AH503"/>
    </row>
    <row r="504" spans="1:34" x14ac:dyDescent="0.25">
      <c r="A504" s="81"/>
      <c r="H504"/>
      <c r="J504" s="81"/>
      <c r="P504"/>
      <c r="Y504"/>
      <c r="AH504"/>
    </row>
    <row r="505" spans="1:34" x14ac:dyDescent="0.25">
      <c r="A505" s="81"/>
      <c r="H505"/>
      <c r="J505" s="81"/>
      <c r="P505"/>
      <c r="Y505"/>
      <c r="AH505"/>
    </row>
    <row r="506" spans="1:34" x14ac:dyDescent="0.25">
      <c r="A506" s="81"/>
      <c r="H506"/>
      <c r="J506" s="81"/>
      <c r="P506"/>
      <c r="Y506"/>
      <c r="AH506"/>
    </row>
    <row r="507" spans="1:34" x14ac:dyDescent="0.25">
      <c r="A507" s="81"/>
      <c r="H507"/>
      <c r="J507" s="81"/>
      <c r="P507"/>
      <c r="Y507"/>
      <c r="AH507"/>
    </row>
    <row r="508" spans="1:34" x14ac:dyDescent="0.25">
      <c r="A508" s="81"/>
      <c r="H508"/>
      <c r="J508" s="81"/>
      <c r="P508"/>
      <c r="Y508"/>
      <c r="AH508"/>
    </row>
    <row r="509" spans="1:34" x14ac:dyDescent="0.25">
      <c r="A509" s="81"/>
      <c r="H509"/>
      <c r="J509" s="81"/>
      <c r="P509"/>
      <c r="Y509"/>
      <c r="AH509"/>
    </row>
    <row r="510" spans="1:34" x14ac:dyDescent="0.25">
      <c r="A510" s="81"/>
      <c r="H510"/>
      <c r="J510" s="81"/>
      <c r="P510"/>
      <c r="Y510"/>
      <c r="AH510"/>
    </row>
    <row r="511" spans="1:34" x14ac:dyDescent="0.25">
      <c r="A511" s="81"/>
      <c r="H511"/>
      <c r="J511" s="81"/>
      <c r="P511"/>
      <c r="Y511"/>
      <c r="AH511"/>
    </row>
    <row r="512" spans="1:34" x14ac:dyDescent="0.25">
      <c r="A512" s="81"/>
      <c r="H512"/>
      <c r="J512" s="81"/>
      <c r="P512"/>
      <c r="Y512"/>
      <c r="AH512"/>
    </row>
    <row r="513" spans="1:34" x14ac:dyDescent="0.25">
      <c r="A513" s="81"/>
      <c r="H513"/>
      <c r="J513" s="81"/>
      <c r="P513"/>
      <c r="Y513"/>
      <c r="AH513"/>
    </row>
    <row r="514" spans="1:34" x14ac:dyDescent="0.25">
      <c r="A514" s="81"/>
      <c r="H514"/>
      <c r="J514" s="81"/>
      <c r="P514"/>
      <c r="Y514"/>
      <c r="AH514"/>
    </row>
    <row r="515" spans="1:34" x14ac:dyDescent="0.25">
      <c r="A515" s="81"/>
      <c r="H515"/>
      <c r="J515" s="81"/>
      <c r="P515"/>
      <c r="Y515"/>
      <c r="AH515"/>
    </row>
    <row r="516" spans="1:34" x14ac:dyDescent="0.25">
      <c r="A516" s="81"/>
      <c r="H516"/>
      <c r="J516" s="81"/>
      <c r="P516"/>
      <c r="Y516"/>
      <c r="AH516"/>
    </row>
    <row r="517" spans="1:34" x14ac:dyDescent="0.25">
      <c r="A517" s="81"/>
      <c r="H517"/>
      <c r="J517" s="81"/>
      <c r="P517"/>
      <c r="Y517"/>
      <c r="AH517"/>
    </row>
    <row r="518" spans="1:34" x14ac:dyDescent="0.25">
      <c r="A518" s="81"/>
      <c r="H518"/>
      <c r="J518" s="81"/>
      <c r="P518"/>
      <c r="Y518"/>
      <c r="AH518"/>
    </row>
    <row r="519" spans="1:34" x14ac:dyDescent="0.25">
      <c r="A519" s="81"/>
      <c r="H519"/>
      <c r="J519" s="81"/>
      <c r="P519"/>
      <c r="Y519"/>
      <c r="AH519"/>
    </row>
    <row r="520" spans="1:34" x14ac:dyDescent="0.25">
      <c r="A520" s="81"/>
      <c r="H520"/>
      <c r="J520" s="81"/>
      <c r="P520"/>
      <c r="Y520"/>
      <c r="AH520"/>
    </row>
    <row r="521" spans="1:34" x14ac:dyDescent="0.25">
      <c r="A521" s="81"/>
      <c r="H521"/>
      <c r="J521" s="81"/>
      <c r="P521"/>
      <c r="Y521"/>
      <c r="AH521"/>
    </row>
    <row r="522" spans="1:34" x14ac:dyDescent="0.25">
      <c r="A522" s="81"/>
      <c r="H522"/>
      <c r="J522" s="81"/>
      <c r="P522"/>
      <c r="Y522"/>
      <c r="AH522"/>
    </row>
    <row r="523" spans="1:34" x14ac:dyDescent="0.25">
      <c r="A523" s="81"/>
      <c r="H523"/>
      <c r="J523" s="81"/>
      <c r="P523"/>
      <c r="Y523"/>
      <c r="AH523"/>
    </row>
    <row r="524" spans="1:34" x14ac:dyDescent="0.25">
      <c r="A524" s="81"/>
      <c r="H524"/>
      <c r="J524" s="81"/>
      <c r="P524"/>
      <c r="Y524"/>
      <c r="AH524"/>
    </row>
    <row r="525" spans="1:34" x14ac:dyDescent="0.25">
      <c r="A525" s="81"/>
      <c r="H525"/>
      <c r="J525" s="81"/>
      <c r="P525"/>
      <c r="Y525"/>
      <c r="AH525"/>
    </row>
    <row r="526" spans="1:34" x14ac:dyDescent="0.25">
      <c r="A526" s="81"/>
      <c r="H526"/>
      <c r="J526" s="81"/>
      <c r="P526"/>
      <c r="Y526"/>
      <c r="AH526"/>
    </row>
    <row r="527" spans="1:34" x14ac:dyDescent="0.25">
      <c r="A527" s="81"/>
      <c r="H527"/>
      <c r="J527" s="81"/>
      <c r="P527"/>
      <c r="Y527"/>
      <c r="AH527"/>
    </row>
    <row r="528" spans="1:34" x14ac:dyDescent="0.25">
      <c r="A528" s="81"/>
      <c r="H528"/>
      <c r="J528" s="81"/>
      <c r="P528"/>
      <c r="Y528"/>
      <c r="AH528"/>
    </row>
    <row r="529" spans="1:34" x14ac:dyDescent="0.25">
      <c r="A529" s="81"/>
      <c r="H529"/>
      <c r="J529" s="81"/>
      <c r="P529"/>
      <c r="Y529"/>
      <c r="AH529"/>
    </row>
    <row r="530" spans="1:34" x14ac:dyDescent="0.25">
      <c r="A530" s="81"/>
      <c r="H530"/>
      <c r="J530" s="81"/>
      <c r="P530"/>
      <c r="Y530"/>
      <c r="AH530"/>
    </row>
    <row r="531" spans="1:34" x14ac:dyDescent="0.25">
      <c r="A531" s="81"/>
      <c r="H531"/>
      <c r="J531" s="81"/>
      <c r="P531"/>
      <c r="Y531"/>
      <c r="AH531"/>
    </row>
    <row r="532" spans="1:34" x14ac:dyDescent="0.25">
      <c r="A532" s="81"/>
      <c r="H532"/>
      <c r="J532" s="81"/>
      <c r="P532"/>
      <c r="Y532"/>
      <c r="AH532"/>
    </row>
    <row r="533" spans="1:34" x14ac:dyDescent="0.25">
      <c r="A533" s="81"/>
      <c r="H533"/>
      <c r="J533" s="81"/>
      <c r="P533"/>
      <c r="Y533"/>
      <c r="AH533"/>
    </row>
    <row r="534" spans="1:34" x14ac:dyDescent="0.25">
      <c r="A534" s="81"/>
      <c r="H534"/>
      <c r="J534" s="81"/>
      <c r="P534"/>
      <c r="Y534"/>
      <c r="AH534"/>
    </row>
    <row r="535" spans="1:34" x14ac:dyDescent="0.25">
      <c r="A535" s="81"/>
      <c r="H535"/>
      <c r="J535" s="81"/>
      <c r="P535"/>
      <c r="Y535"/>
      <c r="AH535"/>
    </row>
    <row r="536" spans="1:34" x14ac:dyDescent="0.25">
      <c r="A536" s="81"/>
      <c r="H536"/>
      <c r="J536" s="81"/>
      <c r="P536"/>
      <c r="Y536"/>
      <c r="AH536"/>
    </row>
    <row r="537" spans="1:34" x14ac:dyDescent="0.25">
      <c r="A537" s="81"/>
      <c r="H537"/>
      <c r="J537" s="81"/>
      <c r="P537"/>
      <c r="Y537"/>
      <c r="AH537"/>
    </row>
    <row r="538" spans="1:34" x14ac:dyDescent="0.25">
      <c r="A538" s="81"/>
      <c r="H538"/>
      <c r="J538" s="81"/>
      <c r="P538"/>
      <c r="Y538"/>
      <c r="AH538"/>
    </row>
    <row r="539" spans="1:34" x14ac:dyDescent="0.25">
      <c r="A539" s="81"/>
      <c r="H539"/>
      <c r="J539" s="81"/>
      <c r="P539"/>
      <c r="Y539"/>
      <c r="AH539"/>
    </row>
    <row r="540" spans="1:34" x14ac:dyDescent="0.25">
      <c r="A540" s="81"/>
      <c r="H540"/>
      <c r="J540" s="81"/>
      <c r="P540"/>
      <c r="Y540"/>
      <c r="AH540"/>
    </row>
    <row r="541" spans="1:34" x14ac:dyDescent="0.25">
      <c r="A541" s="81"/>
      <c r="H541"/>
      <c r="J541" s="81"/>
      <c r="P541"/>
      <c r="Y541"/>
      <c r="AH541"/>
    </row>
    <row r="542" spans="1:34" x14ac:dyDescent="0.25">
      <c r="A542" s="81"/>
      <c r="H542"/>
      <c r="J542" s="81"/>
      <c r="P542"/>
      <c r="Y542"/>
      <c r="AH542"/>
    </row>
    <row r="543" spans="1:34" x14ac:dyDescent="0.25">
      <c r="A543" s="81"/>
      <c r="H543"/>
      <c r="J543" s="81"/>
      <c r="P543"/>
      <c r="Y543"/>
      <c r="AH543"/>
    </row>
    <row r="544" spans="1:34" x14ac:dyDescent="0.25">
      <c r="A544" s="81"/>
      <c r="H544"/>
      <c r="J544" s="81"/>
      <c r="P544"/>
      <c r="Y544"/>
      <c r="AH544"/>
    </row>
    <row r="545" spans="1:34" x14ac:dyDescent="0.25">
      <c r="A545" s="81"/>
      <c r="H545"/>
      <c r="J545" s="81"/>
      <c r="P545"/>
      <c r="Y545"/>
      <c r="AH545"/>
    </row>
    <row r="546" spans="1:34" x14ac:dyDescent="0.25">
      <c r="A546" s="81"/>
      <c r="H546"/>
      <c r="J546" s="81"/>
      <c r="P546"/>
      <c r="Y546"/>
      <c r="AH546"/>
    </row>
    <row r="547" spans="1:34" x14ac:dyDescent="0.25">
      <c r="A547" s="81"/>
      <c r="H547"/>
      <c r="J547" s="81"/>
      <c r="P547"/>
      <c r="Y547"/>
      <c r="AH547"/>
    </row>
    <row r="548" spans="1:34" x14ac:dyDescent="0.25">
      <c r="A548" s="81"/>
      <c r="H548"/>
      <c r="J548" s="81"/>
      <c r="P548"/>
      <c r="Y548"/>
      <c r="AH548"/>
    </row>
    <row r="549" spans="1:34" x14ac:dyDescent="0.25">
      <c r="A549" s="81"/>
      <c r="H549"/>
      <c r="J549" s="81"/>
      <c r="P549"/>
      <c r="Y549"/>
      <c r="AH549"/>
    </row>
    <row r="550" spans="1:34" x14ac:dyDescent="0.25">
      <c r="A550" s="81"/>
      <c r="H550"/>
      <c r="J550" s="81"/>
      <c r="P550"/>
      <c r="Y550"/>
      <c r="AH550"/>
    </row>
    <row r="551" spans="1:34" x14ac:dyDescent="0.25">
      <c r="A551" s="81"/>
      <c r="H551"/>
      <c r="J551" s="81"/>
      <c r="P551"/>
      <c r="Y551"/>
      <c r="AH551"/>
    </row>
    <row r="552" spans="1:34" x14ac:dyDescent="0.25">
      <c r="A552" s="81"/>
      <c r="H552"/>
      <c r="J552" s="81"/>
      <c r="P552"/>
      <c r="Y552"/>
      <c r="AH552"/>
    </row>
    <row r="553" spans="1:34" x14ac:dyDescent="0.25">
      <c r="A553" s="81"/>
      <c r="H553"/>
      <c r="J553" s="81"/>
      <c r="P553"/>
      <c r="Y553"/>
      <c r="AH553"/>
    </row>
    <row r="554" spans="1:34" x14ac:dyDescent="0.25">
      <c r="A554" s="81"/>
      <c r="H554"/>
      <c r="J554" s="81"/>
      <c r="P554"/>
      <c r="Y554"/>
      <c r="AH554"/>
    </row>
    <row r="555" spans="1:34" x14ac:dyDescent="0.25">
      <c r="A555" s="81"/>
      <c r="H555"/>
      <c r="J555" s="81"/>
      <c r="P555"/>
      <c r="Y555"/>
      <c r="AH555"/>
    </row>
    <row r="556" spans="1:34" x14ac:dyDescent="0.25">
      <c r="A556" s="81"/>
      <c r="H556"/>
      <c r="J556" s="81"/>
      <c r="P556"/>
      <c r="Y556"/>
      <c r="AH556"/>
    </row>
    <row r="557" spans="1:34" x14ac:dyDescent="0.25">
      <c r="A557" s="81"/>
      <c r="H557"/>
      <c r="J557" s="81"/>
      <c r="P557"/>
      <c r="Y557"/>
      <c r="AH557"/>
    </row>
    <row r="558" spans="1:34" x14ac:dyDescent="0.25">
      <c r="A558" s="81"/>
      <c r="H558"/>
      <c r="J558" s="81"/>
      <c r="P558"/>
      <c r="Y558"/>
      <c r="AH558"/>
    </row>
    <row r="559" spans="1:34" x14ac:dyDescent="0.25">
      <c r="A559" s="81"/>
      <c r="H559"/>
      <c r="J559" s="81"/>
      <c r="P559"/>
      <c r="Y559"/>
      <c r="AH559"/>
    </row>
    <row r="560" spans="1:34" x14ac:dyDescent="0.25">
      <c r="A560" s="81"/>
      <c r="H560"/>
      <c r="J560" s="81"/>
      <c r="P560"/>
      <c r="Y560"/>
      <c r="AH560"/>
    </row>
    <row r="561" spans="1:34" x14ac:dyDescent="0.25">
      <c r="A561" s="81"/>
      <c r="H561"/>
      <c r="J561" s="81"/>
      <c r="P561"/>
      <c r="Y561"/>
      <c r="AH561"/>
    </row>
  </sheetData>
  <mergeCells count="4">
    <mergeCell ref="J1:R1"/>
    <mergeCell ref="S1:AA1"/>
    <mergeCell ref="E28:F28"/>
    <mergeCell ref="A1:I1"/>
  </mergeCells>
  <pageMargins left="0.7" right="0.7" top="0.75" bottom="0.75" header="0.3" footer="0.3"/>
  <pageSetup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3"/>
  <sheetViews>
    <sheetView workbookViewId="0">
      <selection activeCell="G25" sqref="G25"/>
    </sheetView>
  </sheetViews>
  <sheetFormatPr baseColWidth="10" defaultRowHeight="15" x14ac:dyDescent="0.25"/>
  <cols>
    <col min="2" max="2" width="33.85546875" customWidth="1"/>
    <col min="3" max="3" width="13.140625" customWidth="1"/>
    <col min="6" max="6" width="11.5703125" bestFit="1" customWidth="1"/>
    <col min="7" max="7" width="12.7109375" bestFit="1" customWidth="1"/>
    <col min="8" max="8" width="12.7109375" style="81" customWidth="1"/>
    <col min="10" max="10" width="39.28515625" customWidth="1"/>
    <col min="11" max="11" width="12.5703125" customWidth="1"/>
    <col min="16" max="16" width="11.42578125" style="81"/>
    <col min="18" max="18" width="32.85546875" customWidth="1"/>
    <col min="19" max="19" width="12.5703125" customWidth="1"/>
    <col min="25" max="25" width="11.42578125" style="81"/>
    <col min="27" max="27" width="28.7109375" customWidth="1"/>
    <col min="28" max="28" width="12" customWidth="1"/>
    <col min="34" max="34" width="11.42578125" style="81"/>
    <col min="36" max="36" width="30.7109375" customWidth="1"/>
    <col min="37" max="37" width="13" customWidth="1"/>
    <col min="45" max="45" width="34.42578125" customWidth="1"/>
    <col min="46" max="46" width="12.85546875" customWidth="1"/>
  </cols>
  <sheetData>
    <row r="1" spans="1:34" ht="27" thickBot="1" x14ac:dyDescent="0.45">
      <c r="A1" s="116" t="s">
        <v>146</v>
      </c>
      <c r="B1" s="117"/>
      <c r="C1" s="117"/>
      <c r="D1" s="117"/>
      <c r="E1" s="117"/>
      <c r="F1" s="117"/>
      <c r="G1" s="117"/>
      <c r="H1" s="117"/>
      <c r="I1" s="118"/>
      <c r="J1" s="116" t="s">
        <v>147</v>
      </c>
      <c r="K1" s="117"/>
      <c r="L1" s="117"/>
      <c r="M1" s="117"/>
      <c r="N1" s="117"/>
      <c r="O1" s="117"/>
      <c r="P1" s="117"/>
      <c r="Q1" s="117"/>
      <c r="R1" s="118"/>
      <c r="S1" s="116" t="s">
        <v>148</v>
      </c>
      <c r="T1" s="117"/>
      <c r="U1" s="117"/>
      <c r="V1" s="117"/>
      <c r="W1" s="117"/>
      <c r="X1" s="117"/>
      <c r="Y1" s="117"/>
      <c r="Z1" s="117"/>
      <c r="AA1" s="118"/>
      <c r="AH1"/>
    </row>
    <row r="2" spans="1:34" x14ac:dyDescent="0.25">
      <c r="A2" s="58" t="s">
        <v>2</v>
      </c>
      <c r="B2" s="58" t="s">
        <v>3</v>
      </c>
      <c r="C2" s="58" t="s">
        <v>4</v>
      </c>
      <c r="D2" s="58" t="s">
        <v>5</v>
      </c>
      <c r="E2" s="59">
        <v>0.15</v>
      </c>
      <c r="F2" s="59">
        <v>0.5</v>
      </c>
      <c r="G2" s="58" t="s">
        <v>7</v>
      </c>
      <c r="H2" s="58" t="s">
        <v>93</v>
      </c>
      <c r="I2" s="57" t="s">
        <v>1</v>
      </c>
      <c r="J2" s="57" t="s">
        <v>2</v>
      </c>
      <c r="K2" s="57" t="s">
        <v>3</v>
      </c>
      <c r="L2" s="57" t="s">
        <v>4</v>
      </c>
      <c r="M2" s="57" t="s">
        <v>5</v>
      </c>
      <c r="N2" s="66">
        <v>0.15</v>
      </c>
      <c r="O2" s="66">
        <v>0.5</v>
      </c>
      <c r="P2" s="57" t="s">
        <v>7</v>
      </c>
      <c r="Q2" s="57" t="s">
        <v>93</v>
      </c>
      <c r="R2" s="57" t="s">
        <v>1</v>
      </c>
      <c r="S2" s="57" t="s">
        <v>2</v>
      </c>
      <c r="T2" s="57" t="s">
        <v>3</v>
      </c>
      <c r="U2" s="57" t="s">
        <v>4</v>
      </c>
      <c r="V2" s="57" t="s">
        <v>5</v>
      </c>
      <c r="W2" s="66">
        <v>0.15</v>
      </c>
      <c r="X2" s="66">
        <v>0.5</v>
      </c>
      <c r="Y2" s="57" t="s">
        <v>7</v>
      </c>
      <c r="Z2" s="57" t="s">
        <v>93</v>
      </c>
      <c r="AA2" s="57" t="s">
        <v>1</v>
      </c>
      <c r="AH2"/>
    </row>
    <row r="3" spans="1:34" x14ac:dyDescent="0.25">
      <c r="A3" s="55">
        <v>44656</v>
      </c>
      <c r="B3" s="6" t="s">
        <v>40</v>
      </c>
      <c r="C3" s="11">
        <v>11699</v>
      </c>
      <c r="D3" s="12">
        <v>171</v>
      </c>
      <c r="E3" s="13">
        <v>0.05</v>
      </c>
      <c r="F3" s="34"/>
      <c r="G3" s="12"/>
      <c r="H3" s="12">
        <v>162</v>
      </c>
      <c r="I3" s="12">
        <f>G3+H3</f>
        <v>162</v>
      </c>
      <c r="J3" s="22">
        <v>44683</v>
      </c>
      <c r="K3" s="6" t="s">
        <v>67</v>
      </c>
      <c r="L3" s="11">
        <v>11726</v>
      </c>
      <c r="M3" s="12">
        <v>468</v>
      </c>
      <c r="N3" s="13"/>
      <c r="O3" s="11"/>
      <c r="P3" s="27">
        <v>0</v>
      </c>
      <c r="Q3" s="12">
        <v>0</v>
      </c>
      <c r="R3" s="65">
        <v>0</v>
      </c>
      <c r="S3" s="22">
        <v>44714</v>
      </c>
      <c r="T3" s="6" t="s">
        <v>137</v>
      </c>
      <c r="U3" s="11">
        <v>11831</v>
      </c>
      <c r="V3" s="12">
        <v>3000</v>
      </c>
      <c r="W3" s="11"/>
      <c r="X3" s="11"/>
      <c r="Y3" s="27">
        <v>630</v>
      </c>
      <c r="Z3" s="27">
        <v>3000</v>
      </c>
      <c r="AA3" s="12">
        <f>Y3+Z3</f>
        <v>3630</v>
      </c>
      <c r="AH3"/>
    </row>
    <row r="4" spans="1:34" x14ac:dyDescent="0.25">
      <c r="A4" s="55">
        <v>44656</v>
      </c>
      <c r="B4" s="6" t="s">
        <v>41</v>
      </c>
      <c r="C4" s="11">
        <v>11700</v>
      </c>
      <c r="D4" s="12">
        <v>287</v>
      </c>
      <c r="E4" s="13">
        <v>0.05</v>
      </c>
      <c r="F4" s="34"/>
      <c r="G4" s="12"/>
      <c r="H4" s="12">
        <v>273</v>
      </c>
      <c r="I4" s="19">
        <f t="shared" ref="I4:I10" si="0">G4+H4</f>
        <v>273</v>
      </c>
      <c r="J4" s="22">
        <v>44683</v>
      </c>
      <c r="K4" s="6" t="s">
        <v>170</v>
      </c>
      <c r="L4" s="11">
        <v>11862</v>
      </c>
      <c r="M4" s="12">
        <v>468</v>
      </c>
      <c r="N4" s="13"/>
      <c r="O4" s="11"/>
      <c r="P4" s="27">
        <v>49</v>
      </c>
      <c r="Q4" s="12">
        <v>468</v>
      </c>
      <c r="R4" s="65">
        <f t="shared" ref="R4" si="1">P4+Q4</f>
        <v>517</v>
      </c>
      <c r="S4" s="22">
        <v>44714</v>
      </c>
      <c r="T4" s="6" t="s">
        <v>137</v>
      </c>
      <c r="U4" s="11">
        <v>11834</v>
      </c>
      <c r="V4" s="12">
        <v>2365</v>
      </c>
      <c r="W4" s="11"/>
      <c r="X4" s="11"/>
      <c r="Y4" s="27">
        <v>497</v>
      </c>
      <c r="Z4" s="27">
        <v>2365</v>
      </c>
      <c r="AA4" s="12">
        <f t="shared" ref="AA4:AA8" si="2">Y4+Z4</f>
        <v>2862</v>
      </c>
      <c r="AH4"/>
    </row>
    <row r="5" spans="1:34" x14ac:dyDescent="0.25">
      <c r="A5" s="55">
        <v>44656</v>
      </c>
      <c r="B5" s="6" t="s">
        <v>40</v>
      </c>
      <c r="C5" s="11">
        <v>11701</v>
      </c>
      <c r="D5" s="12">
        <v>512</v>
      </c>
      <c r="E5" s="13"/>
      <c r="F5" s="34"/>
      <c r="G5" s="12">
        <v>107</v>
      </c>
      <c r="H5" s="12">
        <v>512</v>
      </c>
      <c r="I5" s="19">
        <f t="shared" si="0"/>
        <v>619</v>
      </c>
      <c r="J5" s="22">
        <v>44683</v>
      </c>
      <c r="K5" s="6" t="s">
        <v>65</v>
      </c>
      <c r="L5" s="11">
        <v>11731</v>
      </c>
      <c r="M5" s="12">
        <v>174</v>
      </c>
      <c r="N5" s="13"/>
      <c r="O5" s="11"/>
      <c r="P5" s="27"/>
      <c r="Q5" s="12">
        <v>174</v>
      </c>
      <c r="R5" s="65">
        <f>P5+Q5</f>
        <v>174</v>
      </c>
      <c r="S5" s="22">
        <v>44714</v>
      </c>
      <c r="T5" s="6" t="s">
        <v>138</v>
      </c>
      <c r="U5" s="11">
        <v>11835</v>
      </c>
      <c r="V5" s="12">
        <v>457</v>
      </c>
      <c r="W5" s="11"/>
      <c r="X5" s="11"/>
      <c r="Y5" s="27"/>
      <c r="Z5" s="27">
        <v>457</v>
      </c>
      <c r="AA5" s="12">
        <f t="shared" si="2"/>
        <v>457</v>
      </c>
      <c r="AH5"/>
    </row>
    <row r="6" spans="1:34" x14ac:dyDescent="0.25">
      <c r="A6" s="55">
        <v>44656</v>
      </c>
      <c r="B6" s="4" t="s">
        <v>35</v>
      </c>
      <c r="C6" s="11">
        <v>11703</v>
      </c>
      <c r="D6" s="8">
        <v>166</v>
      </c>
      <c r="E6" s="13">
        <v>0.05</v>
      </c>
      <c r="F6" s="4"/>
      <c r="G6" s="4"/>
      <c r="H6" s="8">
        <v>158</v>
      </c>
      <c r="I6" s="19">
        <f t="shared" si="0"/>
        <v>158</v>
      </c>
      <c r="J6" s="22">
        <v>44683</v>
      </c>
      <c r="K6" s="6" t="s">
        <v>65</v>
      </c>
      <c r="L6" s="11">
        <v>11732</v>
      </c>
      <c r="M6" s="12">
        <v>170</v>
      </c>
      <c r="N6" s="13"/>
      <c r="O6" s="11"/>
      <c r="P6" s="27"/>
      <c r="Q6" s="12">
        <v>170</v>
      </c>
      <c r="R6" s="65">
        <f>P6+Q6</f>
        <v>170</v>
      </c>
      <c r="S6" s="22">
        <v>44714</v>
      </c>
      <c r="T6" s="6" t="s">
        <v>139</v>
      </c>
      <c r="U6" s="11">
        <v>11836</v>
      </c>
      <c r="V6" s="12">
        <v>151</v>
      </c>
      <c r="W6" s="11"/>
      <c r="X6" s="13">
        <v>0.5</v>
      </c>
      <c r="Y6" s="27">
        <v>0</v>
      </c>
      <c r="Z6" s="27">
        <v>75</v>
      </c>
      <c r="AA6" s="12">
        <f t="shared" si="2"/>
        <v>75</v>
      </c>
      <c r="AH6"/>
    </row>
    <row r="7" spans="1:34" x14ac:dyDescent="0.25">
      <c r="A7" s="22">
        <v>44614</v>
      </c>
      <c r="B7" s="6" t="s">
        <v>106</v>
      </c>
      <c r="C7" s="11">
        <v>11435</v>
      </c>
      <c r="D7" s="12">
        <v>30990</v>
      </c>
      <c r="E7" s="88">
        <v>0.15</v>
      </c>
      <c r="F7" s="18"/>
      <c r="G7" s="12"/>
      <c r="H7" s="12">
        <v>26341</v>
      </c>
      <c r="I7" s="19">
        <f t="shared" si="0"/>
        <v>26341</v>
      </c>
      <c r="J7" s="22">
        <v>44683</v>
      </c>
      <c r="K7" s="6" t="s">
        <v>66</v>
      </c>
      <c r="L7" s="11">
        <v>11733</v>
      </c>
      <c r="M7" s="12">
        <v>167</v>
      </c>
      <c r="N7" s="13"/>
      <c r="O7" s="11"/>
      <c r="P7" s="27"/>
      <c r="Q7" s="12">
        <v>167</v>
      </c>
      <c r="R7" s="65">
        <f t="shared" ref="R7:R14" si="3">P7+Q7</f>
        <v>167</v>
      </c>
      <c r="S7" s="22">
        <v>44718</v>
      </c>
      <c r="T7" s="4" t="s">
        <v>30</v>
      </c>
      <c r="U7" s="11">
        <v>11839</v>
      </c>
      <c r="V7" s="8">
        <v>83</v>
      </c>
      <c r="W7" s="4"/>
      <c r="X7" s="4"/>
      <c r="Y7" s="4"/>
      <c r="Z7" s="8">
        <v>83</v>
      </c>
      <c r="AA7" s="12">
        <f t="shared" si="2"/>
        <v>83</v>
      </c>
      <c r="AH7"/>
    </row>
    <row r="8" spans="1:34" x14ac:dyDescent="0.25">
      <c r="A8" s="22">
        <v>44664</v>
      </c>
      <c r="B8" s="4" t="s">
        <v>107</v>
      </c>
      <c r="C8" s="11">
        <v>11714</v>
      </c>
      <c r="D8" s="8">
        <v>184</v>
      </c>
      <c r="E8" s="13">
        <v>0.05</v>
      </c>
      <c r="F8" s="4"/>
      <c r="G8" s="4"/>
      <c r="H8" s="8">
        <v>175</v>
      </c>
      <c r="I8" s="19">
        <f t="shared" si="0"/>
        <v>175</v>
      </c>
      <c r="J8" s="22">
        <v>44683</v>
      </c>
      <c r="K8" s="6" t="s">
        <v>66</v>
      </c>
      <c r="L8" s="11">
        <v>11734</v>
      </c>
      <c r="M8" s="12">
        <v>213</v>
      </c>
      <c r="N8" s="13"/>
      <c r="O8" s="11"/>
      <c r="P8" s="27"/>
      <c r="Q8" s="12">
        <v>213</v>
      </c>
      <c r="R8" s="65">
        <f t="shared" si="3"/>
        <v>213</v>
      </c>
      <c r="S8" s="22">
        <v>44719</v>
      </c>
      <c r="T8" s="6" t="s">
        <v>153</v>
      </c>
      <c r="U8" s="11">
        <v>11843</v>
      </c>
      <c r="V8" s="12">
        <v>79</v>
      </c>
      <c r="W8" s="11"/>
      <c r="X8" s="11"/>
      <c r="Y8" s="27">
        <v>0</v>
      </c>
      <c r="Z8" s="27">
        <v>79</v>
      </c>
      <c r="AA8" s="12">
        <f t="shared" si="2"/>
        <v>79</v>
      </c>
      <c r="AH8"/>
    </row>
    <row r="9" spans="1:34" x14ac:dyDescent="0.25">
      <c r="A9" s="22">
        <v>44664</v>
      </c>
      <c r="B9" s="4" t="s">
        <v>107</v>
      </c>
      <c r="C9" s="11">
        <v>11715</v>
      </c>
      <c r="D9" s="8">
        <v>552</v>
      </c>
      <c r="E9" s="11"/>
      <c r="F9" s="4"/>
      <c r="G9" s="8">
        <v>132</v>
      </c>
      <c r="H9" s="8">
        <v>552</v>
      </c>
      <c r="I9" s="19">
        <f t="shared" si="0"/>
        <v>684</v>
      </c>
      <c r="J9" s="22">
        <v>44693</v>
      </c>
      <c r="K9" s="6" t="s">
        <v>81</v>
      </c>
      <c r="L9" s="11">
        <v>11766</v>
      </c>
      <c r="M9" s="12">
        <v>12376</v>
      </c>
      <c r="N9" s="1"/>
      <c r="O9" s="1"/>
      <c r="P9" s="27">
        <v>2320</v>
      </c>
      <c r="Q9" s="12">
        <v>12376</v>
      </c>
      <c r="R9" s="65">
        <f t="shared" si="3"/>
        <v>14696</v>
      </c>
      <c r="S9" s="22">
        <v>44719</v>
      </c>
      <c r="T9" s="6" t="s">
        <v>155</v>
      </c>
      <c r="U9" s="95">
        <v>11844</v>
      </c>
      <c r="V9" s="12">
        <v>265</v>
      </c>
      <c r="W9" s="11"/>
      <c r="X9" s="11"/>
      <c r="Y9" s="27">
        <v>3</v>
      </c>
      <c r="Z9" s="27">
        <v>265</v>
      </c>
      <c r="AA9" s="12">
        <f>Y9+Z9</f>
        <v>268</v>
      </c>
      <c r="AH9"/>
    </row>
    <row r="10" spans="1:34" ht="15.75" thickBot="1" x14ac:dyDescent="0.3">
      <c r="A10" s="22">
        <v>44680</v>
      </c>
      <c r="B10" s="6" t="s">
        <v>43</v>
      </c>
      <c r="C10" s="11">
        <v>11725</v>
      </c>
      <c r="D10" s="12">
        <v>214</v>
      </c>
      <c r="E10" s="13">
        <v>0.05</v>
      </c>
      <c r="F10" s="11"/>
      <c r="G10" s="52"/>
      <c r="H10" s="52">
        <v>203</v>
      </c>
      <c r="I10" s="96">
        <f t="shared" si="0"/>
        <v>203</v>
      </c>
      <c r="J10" s="22">
        <v>44693</v>
      </c>
      <c r="K10" s="6" t="s">
        <v>82</v>
      </c>
      <c r="L10" s="11">
        <v>11767</v>
      </c>
      <c r="M10" s="12">
        <v>12376</v>
      </c>
      <c r="N10" s="1"/>
      <c r="O10" s="1"/>
      <c r="P10" s="27">
        <v>2320</v>
      </c>
      <c r="Q10" s="12">
        <v>12376</v>
      </c>
      <c r="R10" s="65">
        <f t="shared" si="3"/>
        <v>14696</v>
      </c>
      <c r="S10" s="22">
        <v>44720</v>
      </c>
      <c r="T10" s="6" t="s">
        <v>156</v>
      </c>
      <c r="U10" s="95">
        <v>11845</v>
      </c>
      <c r="V10" s="12">
        <v>1590</v>
      </c>
      <c r="W10" s="11"/>
      <c r="X10" s="11"/>
      <c r="Y10" s="27">
        <v>491</v>
      </c>
      <c r="Z10" s="27">
        <v>1590</v>
      </c>
      <c r="AA10" s="12">
        <f t="shared" ref="AA10:AA12" si="4">Y10+Z10</f>
        <v>2081</v>
      </c>
      <c r="AH10"/>
    </row>
    <row r="11" spans="1:34" ht="15.75" thickBot="1" x14ac:dyDescent="0.3">
      <c r="A11" s="28"/>
      <c r="B11" s="7"/>
      <c r="C11" s="28"/>
      <c r="D11" s="29"/>
      <c r="E11" s="7"/>
      <c r="F11" s="7"/>
      <c r="G11" s="94">
        <f>SUM(G3:G10)</f>
        <v>239</v>
      </c>
      <c r="H11" s="94">
        <f>SUM(H3:H10)</f>
        <v>28376</v>
      </c>
      <c r="I11" s="97">
        <f>SUM(I3:I10)</f>
        <v>28615</v>
      </c>
      <c r="J11" s="22">
        <v>44693</v>
      </c>
      <c r="K11" s="6" t="s">
        <v>83</v>
      </c>
      <c r="L11" s="11">
        <v>11768</v>
      </c>
      <c r="M11" s="12">
        <v>3000</v>
      </c>
      <c r="N11" s="1"/>
      <c r="O11" s="1"/>
      <c r="P11" s="27">
        <v>618</v>
      </c>
      <c r="Q11" s="12">
        <v>3000</v>
      </c>
      <c r="R11" s="65">
        <f t="shared" si="3"/>
        <v>3618</v>
      </c>
      <c r="S11" s="22">
        <v>44720</v>
      </c>
      <c r="T11" s="6" t="s">
        <v>156</v>
      </c>
      <c r="U11" s="95">
        <v>11846</v>
      </c>
      <c r="V11" s="12">
        <v>1590</v>
      </c>
      <c r="W11" s="11"/>
      <c r="X11" s="11"/>
      <c r="Y11" s="27">
        <v>491</v>
      </c>
      <c r="Z11" s="27">
        <v>1590</v>
      </c>
      <c r="AA11" s="12">
        <f t="shared" si="4"/>
        <v>2081</v>
      </c>
      <c r="AH11"/>
    </row>
    <row r="12" spans="1:34" x14ac:dyDescent="0.25">
      <c r="A12" s="28"/>
      <c r="B12" s="7"/>
      <c r="C12" s="28"/>
      <c r="D12" s="29"/>
      <c r="E12" s="7"/>
      <c r="F12" s="7"/>
      <c r="G12" s="7"/>
      <c r="H12" s="7"/>
      <c r="I12" s="7"/>
      <c r="J12" s="22">
        <v>44693</v>
      </c>
      <c r="K12" s="6" t="s">
        <v>84</v>
      </c>
      <c r="L12" s="11">
        <v>11769</v>
      </c>
      <c r="M12" s="12">
        <v>417</v>
      </c>
      <c r="N12" s="1"/>
      <c r="O12" s="1"/>
      <c r="P12" s="27">
        <v>88</v>
      </c>
      <c r="Q12" s="12">
        <v>417</v>
      </c>
      <c r="R12" s="65">
        <f t="shared" si="3"/>
        <v>505</v>
      </c>
      <c r="S12" s="22">
        <v>44720</v>
      </c>
      <c r="T12" s="6" t="s">
        <v>156</v>
      </c>
      <c r="U12" s="95">
        <v>11847</v>
      </c>
      <c r="V12" s="12">
        <v>1590</v>
      </c>
      <c r="W12" s="11"/>
      <c r="X12" s="11"/>
      <c r="Y12" s="27">
        <v>491</v>
      </c>
      <c r="Z12" s="27">
        <v>1590</v>
      </c>
      <c r="AA12" s="12">
        <f t="shared" si="4"/>
        <v>2081</v>
      </c>
      <c r="AH12"/>
    </row>
    <row r="13" spans="1:34" x14ac:dyDescent="0.25">
      <c r="A13" s="28"/>
      <c r="B13" s="7"/>
      <c r="C13" s="28"/>
      <c r="D13" s="29"/>
      <c r="E13" s="7"/>
      <c r="F13" s="7"/>
      <c r="G13" s="7"/>
      <c r="H13" s="7"/>
      <c r="I13" s="7"/>
      <c r="J13" s="22">
        <v>44693</v>
      </c>
      <c r="K13" s="6" t="s">
        <v>85</v>
      </c>
      <c r="L13" s="11">
        <v>11770</v>
      </c>
      <c r="M13" s="12">
        <v>1734</v>
      </c>
      <c r="N13" s="1"/>
      <c r="O13" s="1"/>
      <c r="P13" s="27">
        <v>961</v>
      </c>
      <c r="Q13" s="12">
        <v>1734</v>
      </c>
      <c r="R13" s="65">
        <f t="shared" si="3"/>
        <v>2695</v>
      </c>
      <c r="S13" s="22">
        <v>44727</v>
      </c>
      <c r="T13" s="6" t="s">
        <v>172</v>
      </c>
      <c r="U13" s="11">
        <v>11860</v>
      </c>
      <c r="V13" s="12">
        <v>17810</v>
      </c>
      <c r="W13" s="11"/>
      <c r="X13" s="11"/>
      <c r="Y13" s="27">
        <v>3562</v>
      </c>
      <c r="Z13" s="27">
        <v>17810</v>
      </c>
      <c r="AA13" s="98">
        <f t="shared" ref="AA13:AA18" si="5">Y13+Z13</f>
        <v>21372</v>
      </c>
      <c r="AH13"/>
    </row>
    <row r="14" spans="1:34" x14ac:dyDescent="0.25">
      <c r="A14" s="28"/>
      <c r="B14" s="7"/>
      <c r="C14" s="28"/>
      <c r="D14" s="29"/>
      <c r="E14" s="7"/>
      <c r="F14" s="7"/>
      <c r="G14" s="7"/>
      <c r="H14" s="7"/>
      <c r="I14" s="7"/>
      <c r="J14" s="22">
        <v>44698</v>
      </c>
      <c r="K14" s="6" t="s">
        <v>92</v>
      </c>
      <c r="L14" s="11">
        <v>11785</v>
      </c>
      <c r="M14" s="12">
        <v>555</v>
      </c>
      <c r="N14" s="13"/>
      <c r="O14" s="11"/>
      <c r="P14" s="27">
        <v>47</v>
      </c>
      <c r="Q14" s="27">
        <v>555</v>
      </c>
      <c r="R14" s="65">
        <f t="shared" si="3"/>
        <v>602</v>
      </c>
      <c r="S14" s="22">
        <v>44727</v>
      </c>
      <c r="T14" s="6" t="s">
        <v>172</v>
      </c>
      <c r="U14" s="11">
        <v>11861</v>
      </c>
      <c r="V14" s="12">
        <v>5625</v>
      </c>
      <c r="W14" s="1"/>
      <c r="X14" s="1"/>
      <c r="Y14" s="27">
        <v>5625</v>
      </c>
      <c r="Z14" s="27">
        <v>1125</v>
      </c>
      <c r="AA14" s="98">
        <f t="shared" si="5"/>
        <v>6750</v>
      </c>
      <c r="AH14"/>
    </row>
    <row r="15" spans="1:34" x14ac:dyDescent="0.25">
      <c r="A15" s="32"/>
      <c r="B15" s="53"/>
      <c r="C15" s="28"/>
      <c r="D15" s="24"/>
      <c r="E15" s="93"/>
      <c r="F15" s="28"/>
      <c r="G15" s="33"/>
      <c r="H15" s="33"/>
      <c r="I15" s="24"/>
      <c r="J15" s="22">
        <v>44699</v>
      </c>
      <c r="K15" s="6" t="s">
        <v>96</v>
      </c>
      <c r="L15" s="11">
        <v>11787</v>
      </c>
      <c r="M15" s="12">
        <v>474</v>
      </c>
      <c r="N15" s="13"/>
      <c r="O15" s="11"/>
      <c r="P15" s="27">
        <v>0</v>
      </c>
      <c r="Q15" s="27">
        <v>474</v>
      </c>
      <c r="R15" s="12">
        <v>474</v>
      </c>
      <c r="S15" s="22">
        <v>44728</v>
      </c>
      <c r="T15" s="6" t="s">
        <v>173</v>
      </c>
      <c r="U15" s="11">
        <v>11863</v>
      </c>
      <c r="V15" s="12">
        <v>222</v>
      </c>
      <c r="W15" s="11"/>
      <c r="X15" s="11"/>
      <c r="Y15" s="27">
        <v>25</v>
      </c>
      <c r="Z15" s="27">
        <v>222</v>
      </c>
      <c r="AA15" s="98">
        <f t="shared" si="5"/>
        <v>247</v>
      </c>
      <c r="AH15"/>
    </row>
    <row r="16" spans="1:34" x14ac:dyDescent="0.25">
      <c r="A16" s="3"/>
      <c r="B16" s="3"/>
      <c r="C16" s="3"/>
      <c r="D16" s="3"/>
      <c r="E16" s="3"/>
      <c r="F16" s="3"/>
      <c r="G16" s="3"/>
      <c r="H16" s="3"/>
      <c r="I16" s="3"/>
      <c r="J16" s="22">
        <v>44700</v>
      </c>
      <c r="K16" s="6" t="s">
        <v>98</v>
      </c>
      <c r="L16" s="11">
        <v>11791</v>
      </c>
      <c r="M16" s="12">
        <v>204</v>
      </c>
      <c r="N16" s="13"/>
      <c r="O16" s="11"/>
      <c r="P16" s="27">
        <v>29</v>
      </c>
      <c r="Q16" s="27">
        <v>204</v>
      </c>
      <c r="R16" s="12">
        <f>P16+Q16</f>
        <v>233</v>
      </c>
      <c r="S16" s="22">
        <v>44729</v>
      </c>
      <c r="T16" s="6" t="s">
        <v>177</v>
      </c>
      <c r="U16" s="11">
        <v>11866</v>
      </c>
      <c r="V16" s="12">
        <v>306</v>
      </c>
      <c r="W16" s="11"/>
      <c r="X16" s="11"/>
      <c r="Y16" s="27">
        <v>398</v>
      </c>
      <c r="Z16" s="27">
        <v>306</v>
      </c>
      <c r="AA16" s="98">
        <f t="shared" si="5"/>
        <v>704</v>
      </c>
      <c r="AH16"/>
    </row>
    <row r="17" spans="8:34" x14ac:dyDescent="0.25">
      <c r="H17"/>
      <c r="I17" s="81"/>
      <c r="J17" s="22">
        <v>44704</v>
      </c>
      <c r="K17" s="6" t="s">
        <v>102</v>
      </c>
      <c r="L17" s="11">
        <v>11795</v>
      </c>
      <c r="M17" s="12">
        <v>160</v>
      </c>
      <c r="N17" s="11"/>
      <c r="O17" s="11"/>
      <c r="P17" s="27"/>
      <c r="Q17" s="27">
        <v>160</v>
      </c>
      <c r="R17" s="12">
        <f>P17+Q17</f>
        <v>160</v>
      </c>
      <c r="S17" s="22">
        <v>44637</v>
      </c>
      <c r="T17" s="6" t="s">
        <v>178</v>
      </c>
      <c r="U17" s="11">
        <v>11868</v>
      </c>
      <c r="V17" s="12">
        <v>349</v>
      </c>
      <c r="W17" s="11"/>
      <c r="X17" s="11"/>
      <c r="Y17" s="27">
        <v>3</v>
      </c>
      <c r="Z17" s="27">
        <v>349</v>
      </c>
      <c r="AA17" s="98">
        <f t="shared" si="5"/>
        <v>352</v>
      </c>
      <c r="AH17"/>
    </row>
    <row r="18" spans="8:34" x14ac:dyDescent="0.25">
      <c r="H18"/>
      <c r="I18" s="81"/>
      <c r="J18" s="22">
        <v>44704</v>
      </c>
      <c r="K18" s="6" t="s">
        <v>102</v>
      </c>
      <c r="L18" s="11">
        <v>11796</v>
      </c>
      <c r="M18" s="12">
        <v>164</v>
      </c>
      <c r="N18" s="11"/>
      <c r="O18" s="11"/>
      <c r="P18" s="27"/>
      <c r="Q18" s="27">
        <v>164</v>
      </c>
      <c r="R18" s="12">
        <f t="shared" ref="R18:R19" si="6">P18+Q18</f>
        <v>164</v>
      </c>
      <c r="S18" s="22">
        <v>44732</v>
      </c>
      <c r="T18" s="99" t="s">
        <v>181</v>
      </c>
      <c r="U18" s="11">
        <v>11872</v>
      </c>
      <c r="V18" s="12">
        <v>66</v>
      </c>
      <c r="W18" s="11"/>
      <c r="X18" s="11"/>
      <c r="Y18" s="27">
        <v>1</v>
      </c>
      <c r="Z18" s="27">
        <v>66</v>
      </c>
      <c r="AA18" s="98">
        <f t="shared" si="5"/>
        <v>67</v>
      </c>
      <c r="AH18"/>
    </row>
    <row r="19" spans="8:34" x14ac:dyDescent="0.25">
      <c r="H19"/>
      <c r="I19" s="81"/>
      <c r="J19" s="22">
        <v>44704</v>
      </c>
      <c r="K19" s="6" t="s">
        <v>102</v>
      </c>
      <c r="L19" s="11">
        <v>11800</v>
      </c>
      <c r="M19" s="12">
        <v>215</v>
      </c>
      <c r="N19" s="13"/>
      <c r="O19" s="11"/>
      <c r="P19" s="27"/>
      <c r="Q19" s="27">
        <v>215</v>
      </c>
      <c r="R19" s="12">
        <f t="shared" si="6"/>
        <v>215</v>
      </c>
      <c r="S19" s="22">
        <v>44732</v>
      </c>
      <c r="T19" s="6" t="s">
        <v>182</v>
      </c>
      <c r="U19" s="11">
        <v>11873</v>
      </c>
      <c r="V19" s="12">
        <v>12</v>
      </c>
      <c r="W19" s="11"/>
      <c r="X19" s="11"/>
      <c r="Y19" s="27">
        <v>1</v>
      </c>
      <c r="Z19" s="27">
        <v>12</v>
      </c>
      <c r="AA19" s="98">
        <f t="shared" ref="AA19:AA20" si="7">Y19+Z19</f>
        <v>13</v>
      </c>
      <c r="AH19"/>
    </row>
    <row r="20" spans="8:34" x14ac:dyDescent="0.25">
      <c r="H20"/>
      <c r="I20" s="81"/>
      <c r="J20" s="22">
        <v>44706</v>
      </c>
      <c r="K20" s="6" t="s">
        <v>10</v>
      </c>
      <c r="L20" s="11">
        <v>11805</v>
      </c>
      <c r="M20" s="12">
        <v>54</v>
      </c>
      <c r="N20" s="11"/>
      <c r="O20" s="11"/>
      <c r="P20" s="27">
        <v>9</v>
      </c>
      <c r="Q20" s="27">
        <v>54</v>
      </c>
      <c r="R20" s="12">
        <f>P20+Q20</f>
        <v>63</v>
      </c>
      <c r="S20" s="22">
        <v>44732</v>
      </c>
      <c r="T20" s="6" t="s">
        <v>183</v>
      </c>
      <c r="U20" s="11">
        <v>11874</v>
      </c>
      <c r="V20" s="12">
        <v>23</v>
      </c>
      <c r="W20" s="11"/>
      <c r="X20" s="11"/>
      <c r="Y20" s="27">
        <v>1</v>
      </c>
      <c r="Z20" s="27">
        <v>23</v>
      </c>
      <c r="AA20" s="98">
        <f t="shared" si="7"/>
        <v>24</v>
      </c>
      <c r="AH20"/>
    </row>
    <row r="21" spans="8:34" ht="15.75" thickBot="1" x14ac:dyDescent="0.3">
      <c r="H21"/>
      <c r="I21" s="81"/>
      <c r="J21" s="22">
        <v>44706</v>
      </c>
      <c r="K21" s="6" t="s">
        <v>10</v>
      </c>
      <c r="L21" s="11">
        <v>11806</v>
      </c>
      <c r="M21" s="12">
        <v>30</v>
      </c>
      <c r="N21" s="11"/>
      <c r="O21" s="11"/>
      <c r="P21" s="27">
        <v>5</v>
      </c>
      <c r="Q21" s="27">
        <v>30</v>
      </c>
      <c r="R21" s="12">
        <f>P21+Q21</f>
        <v>35</v>
      </c>
      <c r="S21" s="22">
        <v>44735</v>
      </c>
      <c r="T21" s="100" t="s">
        <v>184</v>
      </c>
      <c r="U21" s="11">
        <v>11877</v>
      </c>
      <c r="V21" s="12">
        <v>439</v>
      </c>
      <c r="W21" s="11"/>
      <c r="X21" s="11"/>
      <c r="Y21" s="27">
        <v>4</v>
      </c>
      <c r="Z21" s="27">
        <v>439</v>
      </c>
      <c r="AA21" s="98">
        <f>Y21+Z21</f>
        <v>443</v>
      </c>
      <c r="AH21"/>
    </row>
    <row r="22" spans="8:34" ht="15.75" thickBot="1" x14ac:dyDescent="0.3">
      <c r="H22"/>
      <c r="I22" s="81"/>
      <c r="J22" s="22">
        <v>44707</v>
      </c>
      <c r="K22" s="6" t="s">
        <v>121</v>
      </c>
      <c r="L22" s="11">
        <v>11815</v>
      </c>
      <c r="M22" s="12">
        <v>116</v>
      </c>
      <c r="N22" s="11"/>
      <c r="O22" s="11"/>
      <c r="P22" s="52"/>
      <c r="Q22" s="52">
        <v>116</v>
      </c>
      <c r="R22" s="16">
        <f>P22+Q22</f>
        <v>116</v>
      </c>
      <c r="Y22" s="56">
        <f>SUM(Y2:Y21)</f>
        <v>12223</v>
      </c>
      <c r="Z22" s="56">
        <f>SUM(Z2:Z21)</f>
        <v>31446</v>
      </c>
      <c r="AA22" s="56">
        <f>SUM(AA2:AA21)</f>
        <v>43669</v>
      </c>
      <c r="AH22"/>
    </row>
    <row r="23" spans="8:34" ht="15.75" thickBot="1" x14ac:dyDescent="0.3">
      <c r="H23"/>
      <c r="I23" s="81"/>
      <c r="P23" s="56">
        <f>SUM(P3:P22)</f>
        <v>6446</v>
      </c>
      <c r="Q23" s="56">
        <f>SUM(Q3:Q22)</f>
        <v>33067</v>
      </c>
      <c r="R23" s="56">
        <f>SUM(R3:R22)</f>
        <v>39513</v>
      </c>
      <c r="Y23"/>
      <c r="AH23"/>
    </row>
    <row r="24" spans="8:34" x14ac:dyDescent="0.25">
      <c r="H24"/>
      <c r="I24" s="81"/>
      <c r="P24"/>
      <c r="Y24"/>
      <c r="AH24"/>
    </row>
    <row r="25" spans="8:34" x14ac:dyDescent="0.25">
      <c r="H25"/>
      <c r="I25" s="81"/>
      <c r="P25"/>
      <c r="Y25"/>
      <c r="AH25"/>
    </row>
    <row r="26" spans="8:34" x14ac:dyDescent="0.25">
      <c r="H26"/>
      <c r="I26" s="81"/>
      <c r="P26"/>
      <c r="Y26"/>
      <c r="AH26"/>
    </row>
    <row r="27" spans="8:34" x14ac:dyDescent="0.25">
      <c r="H27"/>
      <c r="I27" s="81"/>
      <c r="P27"/>
      <c r="Y27"/>
      <c r="AH27"/>
    </row>
    <row r="28" spans="8:34" x14ac:dyDescent="0.25">
      <c r="H28"/>
      <c r="I28" s="81"/>
      <c r="P28"/>
      <c r="Y28"/>
      <c r="AH28"/>
    </row>
    <row r="29" spans="8:34" x14ac:dyDescent="0.25">
      <c r="H29"/>
      <c r="I29" s="81"/>
      <c r="P29"/>
      <c r="Y29"/>
      <c r="AH29"/>
    </row>
    <row r="30" spans="8:34" x14ac:dyDescent="0.25">
      <c r="H30"/>
      <c r="I30" s="81"/>
      <c r="P30"/>
      <c r="Y30"/>
      <c r="AH30"/>
    </row>
    <row r="31" spans="8:34" x14ac:dyDescent="0.25">
      <c r="H31"/>
      <c r="I31" s="81"/>
      <c r="P31"/>
      <c r="Y31"/>
      <c r="AH31"/>
    </row>
    <row r="32" spans="8:34" x14ac:dyDescent="0.25">
      <c r="H32"/>
      <c r="I32" s="81"/>
      <c r="P32"/>
      <c r="Y32"/>
      <c r="AH32"/>
    </row>
    <row r="33" spans="1:34" x14ac:dyDescent="0.25">
      <c r="H33"/>
      <c r="I33" s="81"/>
      <c r="P33"/>
      <c r="Y33"/>
      <c r="AH33"/>
    </row>
    <row r="34" spans="1:34" x14ac:dyDescent="0.25">
      <c r="H34"/>
      <c r="I34" s="81"/>
      <c r="P34"/>
      <c r="Y34"/>
      <c r="AH34"/>
    </row>
    <row r="35" spans="1:34" x14ac:dyDescent="0.25">
      <c r="H35"/>
      <c r="I35" s="81"/>
      <c r="P35"/>
      <c r="Y35"/>
      <c r="AH35"/>
    </row>
    <row r="36" spans="1:34" x14ac:dyDescent="0.25">
      <c r="H36"/>
      <c r="I36" s="81"/>
      <c r="P36"/>
      <c r="Y36"/>
      <c r="AH36"/>
    </row>
    <row r="37" spans="1:34" x14ac:dyDescent="0.25">
      <c r="H37"/>
      <c r="I37" s="81"/>
      <c r="P37"/>
      <c r="Y37"/>
      <c r="AH37"/>
    </row>
    <row r="38" spans="1:34" x14ac:dyDescent="0.25">
      <c r="H38"/>
      <c r="I38" s="81"/>
      <c r="P38"/>
      <c r="Y38"/>
      <c r="AH38"/>
    </row>
    <row r="39" spans="1:34" x14ac:dyDescent="0.25">
      <c r="H39"/>
      <c r="I39" s="81"/>
      <c r="P39"/>
      <c r="Y39"/>
      <c r="AH39"/>
    </row>
    <row r="40" spans="1:34" x14ac:dyDescent="0.25">
      <c r="A40" s="33"/>
      <c r="H40"/>
      <c r="I40" s="81"/>
      <c r="P40"/>
      <c r="R40" s="81"/>
      <c r="Y40"/>
      <c r="AH40"/>
    </row>
    <row r="41" spans="1:34" x14ac:dyDescent="0.25">
      <c r="A41" s="33"/>
      <c r="H41"/>
      <c r="I41" s="81"/>
      <c r="P41"/>
      <c r="R41" s="81"/>
      <c r="Y41"/>
      <c r="AH41"/>
    </row>
    <row r="42" spans="1:34" x14ac:dyDescent="0.25">
      <c r="A42" s="33"/>
      <c r="H42"/>
      <c r="I42" s="81"/>
      <c r="P42"/>
      <c r="R42" s="81"/>
      <c r="Y42"/>
      <c r="AH42"/>
    </row>
    <row r="43" spans="1:34" x14ac:dyDescent="0.25">
      <c r="A43" s="33"/>
      <c r="H43"/>
      <c r="I43" s="81"/>
      <c r="P43"/>
      <c r="R43" s="81"/>
      <c r="Y43"/>
      <c r="AH43"/>
    </row>
    <row r="44" spans="1:34" x14ac:dyDescent="0.25">
      <c r="A44" s="33"/>
      <c r="H44"/>
      <c r="I44" s="81"/>
      <c r="P44"/>
      <c r="R44" s="81"/>
      <c r="Y44"/>
      <c r="AH44"/>
    </row>
    <row r="45" spans="1:34" x14ac:dyDescent="0.25">
      <c r="A45" s="33"/>
      <c r="H45"/>
      <c r="I45" s="81"/>
      <c r="P45"/>
      <c r="R45" s="81"/>
      <c r="Y45"/>
      <c r="AH45"/>
    </row>
    <row r="46" spans="1:34" x14ac:dyDescent="0.25">
      <c r="A46" s="33"/>
      <c r="H46"/>
      <c r="I46" s="81"/>
      <c r="P46"/>
      <c r="R46" s="81"/>
      <c r="Y46"/>
      <c r="AH46"/>
    </row>
    <row r="47" spans="1:34" x14ac:dyDescent="0.25">
      <c r="A47" s="33"/>
      <c r="H47"/>
      <c r="I47" s="81"/>
      <c r="P47"/>
      <c r="R47" s="81"/>
      <c r="Y47"/>
      <c r="AH47"/>
    </row>
    <row r="48" spans="1:34" x14ac:dyDescent="0.25">
      <c r="A48" s="33"/>
      <c r="H48"/>
      <c r="I48" s="81"/>
      <c r="P48"/>
      <c r="R48" s="81"/>
      <c r="Y48"/>
      <c r="AH48"/>
    </row>
    <row r="49" spans="1:34" x14ac:dyDescent="0.25">
      <c r="A49" s="33"/>
      <c r="H49"/>
      <c r="I49" s="81"/>
      <c r="P49"/>
      <c r="R49" s="81"/>
      <c r="Y49"/>
      <c r="AH49"/>
    </row>
    <row r="50" spans="1:34" x14ac:dyDescent="0.25">
      <c r="A50" s="33"/>
      <c r="H50"/>
      <c r="I50" s="81"/>
      <c r="P50"/>
      <c r="R50" s="81"/>
      <c r="Y50"/>
      <c r="AH50"/>
    </row>
    <row r="51" spans="1:34" x14ac:dyDescent="0.25">
      <c r="A51" s="24"/>
      <c r="H51"/>
      <c r="I51" s="81"/>
      <c r="P51"/>
      <c r="R51" s="81"/>
      <c r="Y51"/>
      <c r="AH51"/>
    </row>
    <row r="52" spans="1:34" x14ac:dyDescent="0.25">
      <c r="A52" s="24"/>
      <c r="H52"/>
      <c r="I52" s="81"/>
      <c r="P52"/>
      <c r="R52" s="81"/>
      <c r="Y52"/>
      <c r="AH52"/>
    </row>
    <row r="53" spans="1:34" x14ac:dyDescent="0.25">
      <c r="A53" s="24"/>
      <c r="H53"/>
      <c r="I53" s="81"/>
      <c r="P53"/>
      <c r="R53" s="81"/>
      <c r="Y53"/>
      <c r="AH53"/>
    </row>
    <row r="54" spans="1:34" x14ac:dyDescent="0.25">
      <c r="A54" s="33"/>
      <c r="H54"/>
      <c r="I54" s="81"/>
      <c r="P54"/>
      <c r="R54" s="81"/>
      <c r="Y54"/>
      <c r="AH54"/>
    </row>
    <row r="55" spans="1:34" x14ac:dyDescent="0.25">
      <c r="A55" s="33"/>
      <c r="H55"/>
      <c r="I55" s="81"/>
      <c r="P55"/>
      <c r="R55" s="81"/>
      <c r="Y55"/>
      <c r="AH55"/>
    </row>
    <row r="56" spans="1:34" x14ac:dyDescent="0.25">
      <c r="A56" s="33"/>
      <c r="H56"/>
      <c r="I56" s="81"/>
      <c r="P56"/>
      <c r="R56" s="81"/>
      <c r="Y56"/>
      <c r="AH56"/>
    </row>
    <row r="57" spans="1:34" x14ac:dyDescent="0.25">
      <c r="A57" s="33"/>
      <c r="H57"/>
      <c r="I57" s="81"/>
      <c r="P57"/>
      <c r="R57" s="81"/>
      <c r="Y57"/>
      <c r="AH57"/>
    </row>
    <row r="58" spans="1:34" x14ac:dyDescent="0.25">
      <c r="A58" s="33"/>
      <c r="H58"/>
      <c r="I58" s="81"/>
      <c r="P58"/>
      <c r="R58" s="81"/>
      <c r="Y58"/>
      <c r="AH58"/>
    </row>
    <row r="59" spans="1:34" x14ac:dyDescent="0.25">
      <c r="A59" s="33"/>
      <c r="H59"/>
      <c r="I59" s="81"/>
      <c r="P59"/>
      <c r="R59" s="81"/>
      <c r="Y59"/>
      <c r="AH59"/>
    </row>
    <row r="60" spans="1:34" x14ac:dyDescent="0.25">
      <c r="A60" s="33"/>
      <c r="H60"/>
      <c r="I60" s="81"/>
      <c r="P60"/>
      <c r="R60" s="81"/>
      <c r="Y60"/>
      <c r="AH60"/>
    </row>
    <row r="61" spans="1:34" x14ac:dyDescent="0.25">
      <c r="A61" s="33"/>
      <c r="H61"/>
      <c r="I61" s="81"/>
      <c r="P61"/>
      <c r="R61" s="81"/>
      <c r="Y61"/>
      <c r="AH61"/>
    </row>
    <row r="62" spans="1:34" x14ac:dyDescent="0.25">
      <c r="A62" s="33"/>
      <c r="H62"/>
      <c r="I62" s="81"/>
      <c r="P62"/>
      <c r="R62" s="81"/>
      <c r="Y62"/>
      <c r="AH62"/>
    </row>
    <row r="63" spans="1:34" x14ac:dyDescent="0.25">
      <c r="A63" s="33"/>
      <c r="H63"/>
      <c r="I63" s="81"/>
      <c r="P63"/>
      <c r="R63" s="81"/>
      <c r="Y63"/>
      <c r="AH63"/>
    </row>
    <row r="64" spans="1:34" x14ac:dyDescent="0.25">
      <c r="A64" s="33"/>
      <c r="H64"/>
      <c r="I64" s="81"/>
      <c r="P64"/>
      <c r="R64" s="81"/>
      <c r="Y64"/>
      <c r="AH64"/>
    </row>
    <row r="65" spans="1:34" x14ac:dyDescent="0.25">
      <c r="A65" s="33"/>
      <c r="H65"/>
      <c r="I65" s="81"/>
      <c r="P65"/>
      <c r="R65" s="81"/>
      <c r="Y65"/>
      <c r="AH65"/>
    </row>
    <row r="66" spans="1:34" x14ac:dyDescent="0.25">
      <c r="A66" s="33"/>
      <c r="H66"/>
      <c r="I66" s="81"/>
      <c r="P66"/>
      <c r="R66" s="81"/>
      <c r="Y66"/>
      <c r="AH66"/>
    </row>
    <row r="67" spans="1:34" x14ac:dyDescent="0.25">
      <c r="A67" s="33"/>
      <c r="H67"/>
      <c r="I67" s="81"/>
      <c r="P67"/>
      <c r="R67" s="81"/>
      <c r="Y67"/>
      <c r="AH67"/>
    </row>
    <row r="68" spans="1:34" x14ac:dyDescent="0.25">
      <c r="A68" s="33"/>
      <c r="H68"/>
      <c r="I68" s="81"/>
      <c r="P68"/>
      <c r="R68" s="81"/>
      <c r="Y68"/>
      <c r="AH68"/>
    </row>
    <row r="69" spans="1:34" x14ac:dyDescent="0.25">
      <c r="A69" s="33"/>
      <c r="H69"/>
      <c r="I69" s="81"/>
      <c r="P69"/>
      <c r="R69" s="81"/>
      <c r="Y69"/>
      <c r="AH69"/>
    </row>
    <row r="70" spans="1:34" x14ac:dyDescent="0.25">
      <c r="A70" s="33"/>
      <c r="H70"/>
      <c r="I70" s="81"/>
      <c r="P70"/>
      <c r="R70" s="81"/>
      <c r="Y70"/>
      <c r="AH70"/>
    </row>
    <row r="71" spans="1:34" x14ac:dyDescent="0.25">
      <c r="A71" s="33"/>
      <c r="H71"/>
      <c r="I71" s="81"/>
      <c r="P71"/>
      <c r="R71" s="81"/>
      <c r="Y71"/>
      <c r="AH71"/>
    </row>
    <row r="72" spans="1:34" x14ac:dyDescent="0.25">
      <c r="A72" s="33"/>
      <c r="H72"/>
      <c r="I72" s="81"/>
      <c r="P72"/>
      <c r="R72" s="81"/>
      <c r="Y72"/>
      <c r="AH72"/>
    </row>
    <row r="73" spans="1:34" x14ac:dyDescent="0.25">
      <c r="A73" s="33"/>
      <c r="H73"/>
      <c r="I73" s="81"/>
      <c r="P73"/>
      <c r="R73" s="81"/>
      <c r="Y73"/>
      <c r="AH73"/>
    </row>
    <row r="74" spans="1:34" x14ac:dyDescent="0.25">
      <c r="A74" s="33"/>
      <c r="H74"/>
      <c r="I74" s="81"/>
      <c r="P74"/>
      <c r="R74" s="81"/>
      <c r="Y74"/>
      <c r="AH74"/>
    </row>
    <row r="75" spans="1:34" x14ac:dyDescent="0.25">
      <c r="A75" s="33"/>
      <c r="H75"/>
      <c r="I75" s="81"/>
      <c r="P75"/>
      <c r="R75" s="81"/>
      <c r="Y75"/>
      <c r="AH75"/>
    </row>
    <row r="76" spans="1:34" x14ac:dyDescent="0.25">
      <c r="A76" s="33"/>
      <c r="H76"/>
      <c r="I76" s="81"/>
      <c r="P76"/>
      <c r="R76" s="81"/>
      <c r="Y76"/>
      <c r="AH76"/>
    </row>
    <row r="77" spans="1:34" x14ac:dyDescent="0.25">
      <c r="A77" s="33"/>
      <c r="H77"/>
      <c r="I77" s="81"/>
      <c r="P77"/>
      <c r="R77" s="81"/>
      <c r="Y77"/>
      <c r="AH77"/>
    </row>
    <row r="78" spans="1:34" x14ac:dyDescent="0.25">
      <c r="A78" s="33"/>
      <c r="H78"/>
      <c r="I78" s="81"/>
      <c r="P78"/>
      <c r="R78" s="81"/>
      <c r="Y78"/>
      <c r="AH78"/>
    </row>
    <row r="79" spans="1:34" x14ac:dyDescent="0.25">
      <c r="A79" s="33"/>
      <c r="H79"/>
      <c r="I79" s="81"/>
      <c r="P79"/>
      <c r="R79" s="81"/>
      <c r="Y79"/>
      <c r="AH79"/>
    </row>
    <row r="80" spans="1:34" x14ac:dyDescent="0.25">
      <c r="A80" s="33"/>
      <c r="H80"/>
      <c r="I80" s="81"/>
      <c r="P80"/>
      <c r="R80" s="81"/>
      <c r="Y80"/>
      <c r="AH80"/>
    </row>
    <row r="81" spans="1:34" x14ac:dyDescent="0.25">
      <c r="A81" s="33"/>
      <c r="H81"/>
      <c r="I81" s="81"/>
      <c r="P81"/>
      <c r="R81" s="81"/>
      <c r="Y81"/>
      <c r="AH81"/>
    </row>
    <row r="82" spans="1:34" x14ac:dyDescent="0.25">
      <c r="A82" s="33"/>
      <c r="H82"/>
      <c r="I82" s="81"/>
      <c r="P82"/>
      <c r="R82" s="81"/>
      <c r="Y82"/>
      <c r="AH82"/>
    </row>
    <row r="83" spans="1:34" x14ac:dyDescent="0.25">
      <c r="A83" s="33"/>
      <c r="H83"/>
      <c r="I83" s="81"/>
      <c r="P83"/>
      <c r="R83" s="81"/>
      <c r="Y83"/>
      <c r="AH83"/>
    </row>
    <row r="84" spans="1:34" x14ac:dyDescent="0.25">
      <c r="A84" s="33"/>
      <c r="H84"/>
      <c r="I84" s="81"/>
      <c r="P84"/>
      <c r="R84" s="81"/>
      <c r="Y84"/>
      <c r="AH84"/>
    </row>
    <row r="85" spans="1:34" x14ac:dyDescent="0.25">
      <c r="A85" s="33"/>
      <c r="H85"/>
      <c r="I85" s="81"/>
      <c r="P85"/>
      <c r="R85" s="81"/>
      <c r="Y85"/>
      <c r="AH85"/>
    </row>
    <row r="86" spans="1:34" x14ac:dyDescent="0.25">
      <c r="A86" s="33"/>
      <c r="H86"/>
      <c r="I86" s="81"/>
      <c r="P86"/>
      <c r="R86" s="81"/>
      <c r="Y86"/>
      <c r="AH86"/>
    </row>
    <row r="87" spans="1:34" x14ac:dyDescent="0.25">
      <c r="A87" s="33"/>
      <c r="H87"/>
      <c r="I87" s="81"/>
      <c r="P87"/>
      <c r="R87" s="81"/>
      <c r="Y87"/>
      <c r="AH87"/>
    </row>
    <row r="88" spans="1:34" x14ac:dyDescent="0.25">
      <c r="A88" s="33"/>
      <c r="H88"/>
      <c r="I88" s="81"/>
      <c r="P88"/>
      <c r="R88" s="81"/>
      <c r="Y88"/>
      <c r="AH88"/>
    </row>
    <row r="89" spans="1:34" x14ac:dyDescent="0.25">
      <c r="A89" s="33"/>
      <c r="H89"/>
      <c r="I89" s="81"/>
      <c r="P89"/>
      <c r="R89" s="81"/>
      <c r="Y89"/>
      <c r="AH89"/>
    </row>
    <row r="90" spans="1:34" x14ac:dyDescent="0.25">
      <c r="A90" s="33"/>
      <c r="H90"/>
      <c r="I90" s="81"/>
      <c r="P90"/>
      <c r="R90" s="81"/>
      <c r="Y90"/>
      <c r="AH90"/>
    </row>
    <row r="91" spans="1:34" x14ac:dyDescent="0.25">
      <c r="A91" s="33"/>
      <c r="H91"/>
      <c r="I91" s="81"/>
      <c r="P91"/>
      <c r="R91" s="81"/>
      <c r="Y91"/>
      <c r="AH91"/>
    </row>
    <row r="92" spans="1:34" x14ac:dyDescent="0.25">
      <c r="A92" s="33"/>
      <c r="H92"/>
      <c r="I92" s="81"/>
      <c r="P92"/>
      <c r="R92" s="81"/>
      <c r="Y92"/>
      <c r="AH92"/>
    </row>
    <row r="93" spans="1:34" x14ac:dyDescent="0.25">
      <c r="A93" s="33"/>
      <c r="H93"/>
      <c r="I93" s="81"/>
      <c r="P93"/>
      <c r="R93" s="81"/>
      <c r="Y93"/>
      <c r="AH93"/>
    </row>
    <row r="94" spans="1:34" x14ac:dyDescent="0.25">
      <c r="A94" s="33"/>
      <c r="H94"/>
      <c r="I94" s="81"/>
      <c r="P94"/>
      <c r="R94" s="81"/>
      <c r="Y94"/>
      <c r="AH94"/>
    </row>
    <row r="95" spans="1:34" x14ac:dyDescent="0.25">
      <c r="A95" s="33"/>
      <c r="H95"/>
      <c r="I95" s="81"/>
      <c r="P95"/>
      <c r="R95" s="81"/>
      <c r="Y95"/>
      <c r="AH95"/>
    </row>
    <row r="96" spans="1:34" x14ac:dyDescent="0.25">
      <c r="A96" s="33"/>
      <c r="H96"/>
      <c r="I96" s="81"/>
      <c r="P96"/>
      <c r="R96" s="81"/>
      <c r="Y96"/>
      <c r="AH96"/>
    </row>
    <row r="97" spans="1:34" x14ac:dyDescent="0.25">
      <c r="A97" s="33"/>
      <c r="H97"/>
      <c r="I97" s="81"/>
      <c r="P97"/>
      <c r="R97" s="81"/>
      <c r="Y97"/>
      <c r="AH97"/>
    </row>
    <row r="98" spans="1:34" x14ac:dyDescent="0.25">
      <c r="A98" s="33"/>
      <c r="H98"/>
      <c r="I98" s="81"/>
      <c r="P98"/>
      <c r="R98" s="81"/>
      <c r="Y98"/>
      <c r="AH98"/>
    </row>
    <row r="99" spans="1:34" x14ac:dyDescent="0.25">
      <c r="A99" s="33"/>
      <c r="H99"/>
      <c r="I99" s="81"/>
      <c r="P99"/>
      <c r="R99" s="81"/>
      <c r="Y99"/>
      <c r="AH99"/>
    </row>
    <row r="100" spans="1:34" x14ac:dyDescent="0.25">
      <c r="A100" s="33"/>
      <c r="H100"/>
      <c r="I100" s="81"/>
      <c r="P100"/>
      <c r="R100" s="81"/>
      <c r="Y100"/>
      <c r="AH100"/>
    </row>
    <row r="101" spans="1:34" x14ac:dyDescent="0.25">
      <c r="A101" s="33"/>
      <c r="H101"/>
      <c r="I101" s="81"/>
      <c r="P101"/>
      <c r="R101" s="81"/>
      <c r="Y101"/>
      <c r="AH101"/>
    </row>
    <row r="102" spans="1:34" x14ac:dyDescent="0.25">
      <c r="A102" s="33"/>
      <c r="H102"/>
      <c r="I102" s="81"/>
      <c r="P102"/>
      <c r="R102" s="81"/>
      <c r="Y102"/>
      <c r="AH102"/>
    </row>
    <row r="103" spans="1:34" x14ac:dyDescent="0.25">
      <c r="A103" s="33"/>
      <c r="H103"/>
      <c r="I103" s="81"/>
      <c r="P103"/>
      <c r="R103" s="81"/>
      <c r="Y103"/>
      <c r="AH103"/>
    </row>
    <row r="104" spans="1:34" x14ac:dyDescent="0.25">
      <c r="A104" s="33"/>
      <c r="H104"/>
      <c r="I104" s="81"/>
      <c r="P104"/>
      <c r="R104" s="81"/>
      <c r="Y104"/>
      <c r="AH104"/>
    </row>
    <row r="105" spans="1:34" x14ac:dyDescent="0.25">
      <c r="A105" s="33"/>
      <c r="H105"/>
      <c r="I105" s="81"/>
      <c r="P105"/>
      <c r="R105" s="81"/>
      <c r="Y105"/>
      <c r="AH105"/>
    </row>
    <row r="106" spans="1:34" x14ac:dyDescent="0.25">
      <c r="A106" s="33"/>
      <c r="H106"/>
      <c r="I106" s="81"/>
      <c r="P106"/>
      <c r="R106" s="81"/>
      <c r="Y106"/>
      <c r="AH106"/>
    </row>
    <row r="107" spans="1:34" x14ac:dyDescent="0.25">
      <c r="A107" s="33"/>
      <c r="H107"/>
      <c r="I107" s="81"/>
      <c r="P107"/>
      <c r="R107" s="81"/>
      <c r="Y107"/>
      <c r="AH107"/>
    </row>
    <row r="108" spans="1:34" x14ac:dyDescent="0.25">
      <c r="A108" s="33"/>
      <c r="H108"/>
      <c r="I108" s="81"/>
      <c r="P108"/>
      <c r="R108" s="81"/>
      <c r="Y108"/>
      <c r="AH108"/>
    </row>
    <row r="109" spans="1:34" x14ac:dyDescent="0.25">
      <c r="H109"/>
      <c r="I109" s="81"/>
      <c r="P109"/>
      <c r="R109" s="81"/>
      <c r="Y109"/>
      <c r="AH109"/>
    </row>
    <row r="110" spans="1:34" x14ac:dyDescent="0.25">
      <c r="H110"/>
      <c r="I110" s="81"/>
      <c r="P110"/>
      <c r="R110" s="81"/>
      <c r="Y110"/>
      <c r="AH110"/>
    </row>
    <row r="111" spans="1:34" x14ac:dyDescent="0.25">
      <c r="H111"/>
      <c r="I111" s="81"/>
      <c r="P111"/>
      <c r="R111" s="81"/>
      <c r="Y111"/>
      <c r="AH111"/>
    </row>
    <row r="112" spans="1:34" x14ac:dyDescent="0.25">
      <c r="H112"/>
      <c r="I112" s="81"/>
      <c r="P112"/>
      <c r="R112" s="81"/>
      <c r="Y112"/>
      <c r="AH112"/>
    </row>
    <row r="113" spans="1:34" x14ac:dyDescent="0.25">
      <c r="H113"/>
      <c r="I113" s="81"/>
      <c r="P113"/>
      <c r="R113" s="81"/>
      <c r="Y113"/>
      <c r="AH113"/>
    </row>
    <row r="114" spans="1:34" x14ac:dyDescent="0.25">
      <c r="H114"/>
      <c r="I114" s="81"/>
      <c r="P114"/>
      <c r="R114" s="81"/>
      <c r="Y114"/>
      <c r="AH114"/>
    </row>
    <row r="115" spans="1:34" x14ac:dyDescent="0.25">
      <c r="H115"/>
      <c r="I115" s="81"/>
      <c r="P115"/>
      <c r="R115" s="81"/>
      <c r="Y115"/>
      <c r="AH115"/>
    </row>
    <row r="116" spans="1:34" x14ac:dyDescent="0.25">
      <c r="H116"/>
      <c r="I116" s="81"/>
      <c r="P116"/>
      <c r="R116" s="81"/>
      <c r="Y116"/>
      <c r="AH116"/>
    </row>
    <row r="117" spans="1:34" x14ac:dyDescent="0.25">
      <c r="H117"/>
      <c r="I117" s="81"/>
      <c r="P117"/>
      <c r="R117" s="81"/>
      <c r="Y117"/>
      <c r="AH117"/>
    </row>
    <row r="118" spans="1:34" x14ac:dyDescent="0.25">
      <c r="H118"/>
      <c r="I118" s="81"/>
      <c r="P118"/>
      <c r="R118" s="81"/>
      <c r="Y118"/>
      <c r="AH118"/>
    </row>
    <row r="119" spans="1:34" x14ac:dyDescent="0.25">
      <c r="H119"/>
      <c r="I119" s="81"/>
      <c r="P119"/>
      <c r="R119" s="81"/>
      <c r="Y119"/>
      <c r="AH119"/>
    </row>
    <row r="120" spans="1:34" x14ac:dyDescent="0.25">
      <c r="A120" s="33"/>
      <c r="H120"/>
      <c r="I120" s="81"/>
      <c r="P120"/>
      <c r="R120" s="81"/>
      <c r="Y120"/>
      <c r="AH120"/>
    </row>
    <row r="121" spans="1:34" x14ac:dyDescent="0.25">
      <c r="A121" s="33"/>
      <c r="H121"/>
      <c r="I121" s="81"/>
      <c r="P121"/>
      <c r="R121" s="81"/>
      <c r="Y121"/>
      <c r="AH121"/>
    </row>
    <row r="122" spans="1:34" x14ac:dyDescent="0.25">
      <c r="A122" s="33"/>
      <c r="H122"/>
      <c r="I122" s="81"/>
      <c r="P122"/>
      <c r="R122" s="81"/>
      <c r="Y122"/>
      <c r="AH122"/>
    </row>
    <row r="123" spans="1:34" x14ac:dyDescent="0.25">
      <c r="A123" s="33"/>
      <c r="H123"/>
      <c r="I123" s="81"/>
      <c r="P123"/>
      <c r="R123" s="81"/>
      <c r="Y123"/>
      <c r="AH123"/>
    </row>
    <row r="124" spans="1:34" x14ac:dyDescent="0.25">
      <c r="A124" s="33"/>
      <c r="H124"/>
      <c r="I124" s="81"/>
      <c r="P124"/>
      <c r="R124" s="81"/>
      <c r="Y124"/>
      <c r="AH124"/>
    </row>
    <row r="125" spans="1:34" x14ac:dyDescent="0.25">
      <c r="A125" s="33"/>
      <c r="H125"/>
      <c r="I125" s="81"/>
      <c r="P125"/>
      <c r="R125" s="81"/>
      <c r="Y125"/>
      <c r="AH125"/>
    </row>
    <row r="126" spans="1:34" x14ac:dyDescent="0.25">
      <c r="A126" s="33"/>
      <c r="H126"/>
      <c r="I126" s="81"/>
      <c r="P126"/>
      <c r="R126" s="81"/>
      <c r="Y126"/>
      <c r="AH126"/>
    </row>
    <row r="127" spans="1:34" x14ac:dyDescent="0.25">
      <c r="A127" s="33"/>
      <c r="H127"/>
      <c r="I127" s="81"/>
      <c r="P127"/>
      <c r="R127" s="81"/>
      <c r="Y127"/>
      <c r="AH127"/>
    </row>
    <row r="128" spans="1:34" x14ac:dyDescent="0.25">
      <c r="A128" s="33"/>
      <c r="H128"/>
      <c r="I128" s="81"/>
      <c r="P128"/>
      <c r="R128" s="81"/>
      <c r="Y128"/>
      <c r="AH128"/>
    </row>
    <row r="129" spans="1:34" x14ac:dyDescent="0.25">
      <c r="H129"/>
      <c r="I129" s="81"/>
      <c r="P129"/>
      <c r="R129" s="81"/>
      <c r="Y129"/>
      <c r="AH129"/>
    </row>
    <row r="130" spans="1:34" x14ac:dyDescent="0.25">
      <c r="A130" s="33"/>
      <c r="H130"/>
      <c r="I130" s="81"/>
      <c r="P130"/>
      <c r="R130" s="81"/>
      <c r="Y130"/>
      <c r="AH130"/>
    </row>
    <row r="131" spans="1:34" x14ac:dyDescent="0.25">
      <c r="A131" s="33"/>
      <c r="H131"/>
      <c r="I131" s="81"/>
      <c r="P131"/>
      <c r="R131" s="81"/>
      <c r="Y131"/>
      <c r="AH131"/>
    </row>
    <row r="132" spans="1:34" x14ac:dyDescent="0.25">
      <c r="A132" s="33"/>
      <c r="H132"/>
      <c r="I132" s="81"/>
      <c r="P132"/>
      <c r="R132" s="81"/>
      <c r="Y132"/>
      <c r="AH132"/>
    </row>
    <row r="133" spans="1:34" x14ac:dyDescent="0.25">
      <c r="A133" s="33"/>
      <c r="H133"/>
      <c r="I133" s="81"/>
      <c r="P133"/>
      <c r="R133" s="81"/>
      <c r="Y133"/>
      <c r="AH133"/>
    </row>
    <row r="134" spans="1:34" x14ac:dyDescent="0.25">
      <c r="A134" s="33"/>
      <c r="H134"/>
      <c r="I134" s="81"/>
      <c r="P134"/>
      <c r="R134" s="81"/>
      <c r="Y134"/>
      <c r="AH134"/>
    </row>
    <row r="135" spans="1:34" x14ac:dyDescent="0.25">
      <c r="A135" s="33"/>
      <c r="H135"/>
      <c r="I135" s="81"/>
      <c r="P135"/>
      <c r="R135" s="81"/>
      <c r="Y135"/>
      <c r="AH135"/>
    </row>
    <row r="136" spans="1:34" x14ac:dyDescent="0.25">
      <c r="A136" s="33"/>
      <c r="H136"/>
      <c r="I136" s="81"/>
      <c r="P136"/>
      <c r="R136" s="81"/>
      <c r="Y136"/>
      <c r="AH136"/>
    </row>
    <row r="137" spans="1:34" x14ac:dyDescent="0.25">
      <c r="A137" s="33"/>
      <c r="H137"/>
      <c r="I137" s="81"/>
      <c r="P137"/>
      <c r="R137" s="81"/>
      <c r="Y137"/>
      <c r="AH137"/>
    </row>
    <row r="138" spans="1:34" x14ac:dyDescent="0.25">
      <c r="H138"/>
      <c r="I138" s="81"/>
      <c r="P138"/>
      <c r="R138" s="81"/>
      <c r="Y138"/>
      <c r="AH138"/>
    </row>
    <row r="139" spans="1:34" x14ac:dyDescent="0.25">
      <c r="H139"/>
      <c r="I139" s="81"/>
      <c r="P139"/>
      <c r="R139" s="81"/>
      <c r="Y139"/>
      <c r="AH139"/>
    </row>
    <row r="140" spans="1:34" x14ac:dyDescent="0.25">
      <c r="H140"/>
      <c r="I140" s="81"/>
      <c r="P140"/>
      <c r="R140" s="81"/>
      <c r="Y140"/>
      <c r="AH140"/>
    </row>
    <row r="141" spans="1:34" x14ac:dyDescent="0.25">
      <c r="H141"/>
      <c r="I141" s="81"/>
      <c r="P141"/>
      <c r="R141" s="81"/>
      <c r="Y141"/>
      <c r="AH141"/>
    </row>
    <row r="142" spans="1:34" x14ac:dyDescent="0.25">
      <c r="H142"/>
      <c r="I142" s="81"/>
      <c r="P142"/>
      <c r="R142" s="81"/>
      <c r="Y142"/>
      <c r="AH142"/>
    </row>
    <row r="143" spans="1:34" x14ac:dyDescent="0.25">
      <c r="H143"/>
      <c r="I143" s="81"/>
      <c r="P143"/>
      <c r="R143" s="81"/>
      <c r="Y143"/>
      <c r="AH143"/>
    </row>
    <row r="144" spans="1:34" x14ac:dyDescent="0.25">
      <c r="H144"/>
      <c r="I144" s="81"/>
      <c r="P144"/>
      <c r="R144" s="81"/>
      <c r="Y144"/>
      <c r="AH144"/>
    </row>
    <row r="145" spans="8:34" x14ac:dyDescent="0.25">
      <c r="H145"/>
      <c r="I145" s="81"/>
      <c r="P145"/>
      <c r="R145" s="81"/>
      <c r="Y145"/>
      <c r="AH145"/>
    </row>
    <row r="146" spans="8:34" x14ac:dyDescent="0.25">
      <c r="H146"/>
      <c r="I146" s="81"/>
      <c r="P146"/>
      <c r="R146" s="81"/>
      <c r="Y146"/>
      <c r="AH146"/>
    </row>
    <row r="147" spans="8:34" x14ac:dyDescent="0.25">
      <c r="H147"/>
      <c r="I147" s="81"/>
      <c r="P147"/>
      <c r="R147" s="81"/>
      <c r="Y147"/>
      <c r="AH147"/>
    </row>
    <row r="148" spans="8:34" x14ac:dyDescent="0.25">
      <c r="H148"/>
      <c r="I148" s="81"/>
      <c r="P148"/>
      <c r="R148" s="81"/>
      <c r="Y148"/>
      <c r="AH148"/>
    </row>
    <row r="149" spans="8:34" x14ac:dyDescent="0.25">
      <c r="H149"/>
      <c r="I149" s="81"/>
      <c r="P149"/>
      <c r="R149" s="81"/>
      <c r="Y149"/>
      <c r="AH149"/>
    </row>
    <row r="150" spans="8:34" x14ac:dyDescent="0.25">
      <c r="H150"/>
      <c r="I150" s="81"/>
      <c r="P150"/>
      <c r="R150" s="81"/>
      <c r="Y150"/>
      <c r="AH150"/>
    </row>
    <row r="151" spans="8:34" x14ac:dyDescent="0.25">
      <c r="H151"/>
      <c r="I151" s="81"/>
      <c r="P151"/>
      <c r="R151" s="81"/>
      <c r="Y151"/>
      <c r="AH151"/>
    </row>
    <row r="152" spans="8:34" x14ac:dyDescent="0.25">
      <c r="H152"/>
      <c r="I152" s="81"/>
      <c r="P152"/>
      <c r="R152" s="81"/>
      <c r="Y152"/>
      <c r="AH152"/>
    </row>
    <row r="153" spans="8:34" x14ac:dyDescent="0.25">
      <c r="H153"/>
      <c r="I153" s="81"/>
      <c r="P153"/>
      <c r="R153" s="81"/>
      <c r="Y153"/>
      <c r="AH153"/>
    </row>
    <row r="154" spans="8:34" x14ac:dyDescent="0.25">
      <c r="H154"/>
      <c r="I154" s="81"/>
      <c r="P154"/>
      <c r="R154" s="81"/>
      <c r="Y154"/>
      <c r="AH154"/>
    </row>
    <row r="155" spans="8:34" x14ac:dyDescent="0.25">
      <c r="H155"/>
      <c r="I155" s="81"/>
      <c r="P155"/>
      <c r="R155" s="81"/>
      <c r="Y155"/>
      <c r="AH155"/>
    </row>
    <row r="156" spans="8:34" x14ac:dyDescent="0.25">
      <c r="H156"/>
      <c r="I156" s="81"/>
      <c r="P156"/>
      <c r="R156" s="81"/>
      <c r="Y156"/>
      <c r="AH156"/>
    </row>
    <row r="157" spans="8:34" x14ac:dyDescent="0.25">
      <c r="H157"/>
      <c r="I157" s="81"/>
      <c r="P157"/>
      <c r="R157" s="81"/>
      <c r="Y157"/>
      <c r="AH157"/>
    </row>
    <row r="158" spans="8:34" x14ac:dyDescent="0.25">
      <c r="H158"/>
      <c r="I158" s="81"/>
      <c r="P158"/>
      <c r="R158" s="81"/>
      <c r="Y158"/>
      <c r="AH158"/>
    </row>
    <row r="159" spans="8:34" x14ac:dyDescent="0.25">
      <c r="H159"/>
      <c r="I159" s="81"/>
      <c r="P159"/>
      <c r="R159" s="81"/>
      <c r="Y159"/>
      <c r="AH159"/>
    </row>
    <row r="160" spans="8:34" x14ac:dyDescent="0.25">
      <c r="H160"/>
      <c r="I160" s="81"/>
      <c r="P160"/>
      <c r="R160" s="81"/>
      <c r="Y160"/>
      <c r="AH160"/>
    </row>
    <row r="161" spans="8:34" x14ac:dyDescent="0.25">
      <c r="H161"/>
      <c r="I161" s="81"/>
      <c r="P161"/>
      <c r="R161" s="81"/>
      <c r="Y161"/>
      <c r="AH161"/>
    </row>
    <row r="162" spans="8:34" x14ac:dyDescent="0.25">
      <c r="H162"/>
      <c r="I162" s="81"/>
      <c r="P162"/>
      <c r="R162" s="81"/>
      <c r="Y162"/>
      <c r="AH162"/>
    </row>
    <row r="163" spans="8:34" x14ac:dyDescent="0.25">
      <c r="H163"/>
      <c r="I163" s="81"/>
      <c r="P163"/>
      <c r="R163" s="81"/>
      <c r="Y163"/>
      <c r="AH163"/>
    </row>
    <row r="164" spans="8:34" x14ac:dyDescent="0.25">
      <c r="H164"/>
      <c r="I164" s="81"/>
      <c r="P164"/>
      <c r="R164" s="81"/>
      <c r="Y164"/>
      <c r="AH164"/>
    </row>
    <row r="165" spans="8:34" x14ac:dyDescent="0.25">
      <c r="H165"/>
      <c r="I165" s="81"/>
      <c r="P165"/>
      <c r="R165" s="81"/>
      <c r="Y165"/>
      <c r="AH165"/>
    </row>
    <row r="166" spans="8:34" x14ac:dyDescent="0.25">
      <c r="H166"/>
      <c r="I166" s="81"/>
      <c r="P166"/>
      <c r="R166" s="81"/>
      <c r="Y166"/>
      <c r="AH166"/>
    </row>
    <row r="167" spans="8:34" x14ac:dyDescent="0.25">
      <c r="H167"/>
      <c r="I167" s="81"/>
      <c r="P167"/>
      <c r="R167" s="81"/>
      <c r="Y167"/>
      <c r="AH167"/>
    </row>
    <row r="168" spans="8:34" x14ac:dyDescent="0.25">
      <c r="H168"/>
      <c r="I168" s="81"/>
      <c r="P168"/>
      <c r="R168" s="81"/>
      <c r="Y168"/>
      <c r="AH168"/>
    </row>
    <row r="169" spans="8:34" x14ac:dyDescent="0.25">
      <c r="H169"/>
      <c r="I169" s="81"/>
      <c r="P169"/>
      <c r="R169" s="81"/>
      <c r="Y169"/>
      <c r="AH169"/>
    </row>
    <row r="170" spans="8:34" x14ac:dyDescent="0.25">
      <c r="H170"/>
      <c r="I170" s="81"/>
      <c r="P170"/>
      <c r="R170" s="81"/>
      <c r="Y170"/>
      <c r="AH170"/>
    </row>
    <row r="171" spans="8:34" x14ac:dyDescent="0.25">
      <c r="H171"/>
      <c r="I171" s="81"/>
      <c r="P171"/>
      <c r="R171" s="81"/>
      <c r="Y171"/>
      <c r="AH171"/>
    </row>
    <row r="172" spans="8:34" x14ac:dyDescent="0.25">
      <c r="H172"/>
      <c r="I172" s="81"/>
      <c r="P172"/>
      <c r="R172" s="81"/>
      <c r="Y172"/>
      <c r="AH172"/>
    </row>
    <row r="173" spans="8:34" x14ac:dyDescent="0.25">
      <c r="H173"/>
      <c r="I173" s="81"/>
      <c r="P173"/>
      <c r="R173" s="81"/>
      <c r="Y173"/>
      <c r="AH173"/>
    </row>
  </sheetData>
  <mergeCells count="3">
    <mergeCell ref="J1:R1"/>
    <mergeCell ref="S1:AA1"/>
    <mergeCell ref="A1:I1"/>
  </mergeCells>
  <pageMargins left="0.7" right="0.7" top="0.75" bottom="0.75" header="0.3" footer="0.3"/>
  <pageSetup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2"/>
  <sheetViews>
    <sheetView tabSelected="1" topLeftCell="M40" workbookViewId="0">
      <selection activeCell="E7" sqref="E7"/>
    </sheetView>
  </sheetViews>
  <sheetFormatPr baseColWidth="10" defaultRowHeight="15" x14ac:dyDescent="0.25"/>
  <cols>
    <col min="2" max="2" width="39.7109375" customWidth="1"/>
    <col min="7" max="7" width="11.5703125" bestFit="1" customWidth="1"/>
    <col min="8" max="8" width="12.7109375" bestFit="1" customWidth="1"/>
    <col min="10" max="10" width="39" customWidth="1"/>
    <col min="16" max="16" width="17.28515625" customWidth="1"/>
    <col min="18" max="18" width="32" customWidth="1"/>
    <col min="24" max="24" width="12.5703125" customWidth="1"/>
    <col min="26" max="26" width="31" customWidth="1"/>
    <col min="32" max="32" width="13.140625" customWidth="1"/>
    <col min="33" max="33" width="11" customWidth="1"/>
    <col min="34" max="34" width="30.7109375" customWidth="1"/>
    <col min="40" max="40" width="12.7109375" customWidth="1"/>
    <col min="42" max="42" width="27.140625" customWidth="1"/>
  </cols>
  <sheetData>
    <row r="1" spans="1:26" ht="27" thickBot="1" x14ac:dyDescent="0.45">
      <c r="A1" s="119" t="s">
        <v>143</v>
      </c>
      <c r="B1" s="120"/>
      <c r="C1" s="120"/>
      <c r="D1" s="120"/>
      <c r="E1" s="120"/>
      <c r="F1" s="120"/>
      <c r="G1" s="120"/>
      <c r="H1" s="124"/>
      <c r="I1" s="119" t="s">
        <v>144</v>
      </c>
      <c r="J1" s="120"/>
      <c r="K1" s="120"/>
      <c r="L1" s="120"/>
      <c r="M1" s="120"/>
      <c r="N1" s="120"/>
      <c r="O1" s="120"/>
      <c r="P1" s="120"/>
      <c r="Q1" s="121" t="s">
        <v>145</v>
      </c>
      <c r="R1" s="122"/>
      <c r="S1" s="122"/>
      <c r="T1" s="122"/>
      <c r="U1" s="122"/>
      <c r="V1" s="122"/>
      <c r="W1" s="122"/>
      <c r="X1" s="123"/>
      <c r="Y1" s="92"/>
      <c r="Z1" s="92"/>
    </row>
    <row r="2" spans="1:26" ht="15.75" thickBot="1" x14ac:dyDescent="0.3">
      <c r="A2" s="21" t="s">
        <v>2</v>
      </c>
      <c r="B2" s="46" t="s">
        <v>3</v>
      </c>
      <c r="C2" s="46" t="s">
        <v>9</v>
      </c>
      <c r="D2" s="46" t="s">
        <v>5</v>
      </c>
      <c r="E2" s="46" t="s">
        <v>6</v>
      </c>
      <c r="F2" s="46" t="s">
        <v>7</v>
      </c>
      <c r="G2" s="46" t="s">
        <v>0</v>
      </c>
      <c r="H2" s="47" t="s">
        <v>1</v>
      </c>
      <c r="I2" s="21" t="s">
        <v>2</v>
      </c>
      <c r="J2" s="46" t="s">
        <v>3</v>
      </c>
      <c r="K2" s="46" t="s">
        <v>9</v>
      </c>
      <c r="L2" s="46" t="s">
        <v>5</v>
      </c>
      <c r="M2" s="46" t="s">
        <v>6</v>
      </c>
      <c r="N2" s="46" t="s">
        <v>7</v>
      </c>
      <c r="O2" s="46" t="s">
        <v>0</v>
      </c>
      <c r="P2" s="90" t="s">
        <v>1</v>
      </c>
      <c r="Q2" s="48" t="s">
        <v>2</v>
      </c>
      <c r="R2" s="48" t="s">
        <v>3</v>
      </c>
      <c r="S2" s="48" t="s">
        <v>9</v>
      </c>
      <c r="T2" s="48" t="s">
        <v>5</v>
      </c>
      <c r="U2" s="48" t="s">
        <v>6</v>
      </c>
      <c r="V2" s="48" t="s">
        <v>7</v>
      </c>
      <c r="W2" s="48" t="s">
        <v>0</v>
      </c>
      <c r="X2" s="48" t="s">
        <v>1</v>
      </c>
    </row>
    <row r="3" spans="1:26" ht="23.25" x14ac:dyDescent="0.25">
      <c r="A3" s="76">
        <v>44657</v>
      </c>
      <c r="B3" s="40" t="s">
        <v>36</v>
      </c>
      <c r="C3" s="41">
        <v>3372</v>
      </c>
      <c r="D3" s="42">
        <v>707</v>
      </c>
      <c r="E3" s="40"/>
      <c r="F3" s="42"/>
      <c r="G3" s="43"/>
      <c r="H3" s="73">
        <v>707</v>
      </c>
      <c r="I3" s="78">
        <v>44683</v>
      </c>
      <c r="J3" s="4" t="s">
        <v>31</v>
      </c>
      <c r="K3" s="11">
        <v>3402</v>
      </c>
      <c r="L3" s="8">
        <v>131</v>
      </c>
      <c r="M3" s="4"/>
      <c r="N3" s="4"/>
      <c r="O3" s="4" t="s">
        <v>69</v>
      </c>
      <c r="P3" s="37">
        <v>131</v>
      </c>
      <c r="Q3" s="22">
        <v>44713</v>
      </c>
      <c r="R3" s="6" t="s">
        <v>134</v>
      </c>
      <c r="S3" s="11">
        <v>3447</v>
      </c>
      <c r="T3" s="12">
        <v>227</v>
      </c>
      <c r="U3" s="11"/>
      <c r="V3" s="11"/>
      <c r="W3" s="9" t="s">
        <v>135</v>
      </c>
      <c r="X3" s="2">
        <v>227</v>
      </c>
    </row>
    <row r="4" spans="1:26" ht="23.25" x14ac:dyDescent="0.25">
      <c r="A4" s="70">
        <v>44657</v>
      </c>
      <c r="B4" s="14" t="s">
        <v>36</v>
      </c>
      <c r="C4" s="15">
        <v>3373</v>
      </c>
      <c r="D4" s="16">
        <v>946</v>
      </c>
      <c r="E4" s="15"/>
      <c r="F4" s="15"/>
      <c r="G4" s="11"/>
      <c r="H4" s="67">
        <v>996</v>
      </c>
      <c r="I4" s="78">
        <v>44683</v>
      </c>
      <c r="J4" s="4" t="s">
        <v>31</v>
      </c>
      <c r="K4" s="11">
        <v>3403</v>
      </c>
      <c r="L4" s="8">
        <v>131</v>
      </c>
      <c r="M4" s="4"/>
      <c r="N4" s="4"/>
      <c r="O4" s="4" t="s">
        <v>69</v>
      </c>
      <c r="P4" s="37">
        <v>131</v>
      </c>
      <c r="Q4" s="22">
        <v>44713</v>
      </c>
      <c r="R4" s="6" t="s">
        <v>134</v>
      </c>
      <c r="S4" s="11">
        <v>3447</v>
      </c>
      <c r="T4" s="12">
        <v>131</v>
      </c>
      <c r="U4" s="1"/>
      <c r="V4" s="1"/>
      <c r="W4" s="38" t="s">
        <v>26</v>
      </c>
      <c r="X4" s="12">
        <v>227</v>
      </c>
    </row>
    <row r="5" spans="1:26" ht="23.25" x14ac:dyDescent="0.25">
      <c r="A5" s="70">
        <v>44657</v>
      </c>
      <c r="B5" s="14" t="s">
        <v>36</v>
      </c>
      <c r="C5" s="15">
        <v>3374</v>
      </c>
      <c r="D5" s="16">
        <v>192</v>
      </c>
      <c r="E5" s="15"/>
      <c r="F5" s="15"/>
      <c r="G5" s="1"/>
      <c r="H5" s="68">
        <v>192</v>
      </c>
      <c r="I5" s="78">
        <v>44683</v>
      </c>
      <c r="J5" s="4" t="s">
        <v>31</v>
      </c>
      <c r="K5" s="11">
        <v>3404</v>
      </c>
      <c r="L5" s="8">
        <v>131</v>
      </c>
      <c r="M5" s="4"/>
      <c r="N5" s="4"/>
      <c r="O5" s="4" t="s">
        <v>69</v>
      </c>
      <c r="P5" s="37">
        <v>131</v>
      </c>
      <c r="Q5" s="22">
        <v>44715</v>
      </c>
      <c r="R5" s="6" t="s">
        <v>140</v>
      </c>
      <c r="S5" s="11">
        <v>3449</v>
      </c>
      <c r="T5" s="12">
        <v>1920</v>
      </c>
      <c r="U5" s="11"/>
      <c r="V5" s="11"/>
      <c r="W5" s="38" t="s">
        <v>142</v>
      </c>
      <c r="X5" s="12">
        <v>1912</v>
      </c>
    </row>
    <row r="6" spans="1:26" ht="23.25" x14ac:dyDescent="0.25">
      <c r="A6" s="55">
        <v>44663</v>
      </c>
      <c r="B6" s="4" t="s">
        <v>59</v>
      </c>
      <c r="C6" s="11">
        <v>3376</v>
      </c>
      <c r="D6" s="8">
        <v>6649</v>
      </c>
      <c r="E6" s="4"/>
      <c r="F6" s="8"/>
      <c r="G6" s="38" t="s">
        <v>60</v>
      </c>
      <c r="H6" s="67">
        <v>6649</v>
      </c>
      <c r="I6" s="78">
        <v>44683</v>
      </c>
      <c r="J6" s="4" t="s">
        <v>31</v>
      </c>
      <c r="K6" s="11">
        <v>3405</v>
      </c>
      <c r="L6" s="8">
        <v>131</v>
      </c>
      <c r="M6" s="4"/>
      <c r="N6" s="4"/>
      <c r="O6" s="4" t="s">
        <v>69</v>
      </c>
      <c r="P6" s="8">
        <v>131</v>
      </c>
      <c r="Q6" s="22">
        <v>44718</v>
      </c>
      <c r="R6" s="6" t="s">
        <v>30</v>
      </c>
      <c r="S6" s="11">
        <v>3450</v>
      </c>
      <c r="T6" s="12">
        <v>1312</v>
      </c>
      <c r="U6" s="1"/>
      <c r="V6" s="1"/>
      <c r="W6" s="9" t="s">
        <v>142</v>
      </c>
      <c r="X6" s="2">
        <v>1312</v>
      </c>
    </row>
    <row r="7" spans="1:26" ht="28.5" customHeight="1" x14ac:dyDescent="0.25">
      <c r="A7" s="55">
        <v>44663</v>
      </c>
      <c r="B7" s="4" t="s">
        <v>61</v>
      </c>
      <c r="C7" s="11">
        <v>3377</v>
      </c>
      <c r="D7" s="12">
        <v>6258</v>
      </c>
      <c r="E7" s="11"/>
      <c r="F7" s="11"/>
      <c r="G7" s="18" t="s">
        <v>60</v>
      </c>
      <c r="H7" s="67">
        <v>6258</v>
      </c>
      <c r="I7" s="78">
        <v>44683</v>
      </c>
      <c r="J7" s="4" t="s">
        <v>31</v>
      </c>
      <c r="K7" s="11">
        <v>3406</v>
      </c>
      <c r="L7" s="8">
        <v>131</v>
      </c>
      <c r="M7" s="4"/>
      <c r="N7" s="4"/>
      <c r="O7" s="4" t="s">
        <v>69</v>
      </c>
      <c r="P7" s="8">
        <v>131</v>
      </c>
      <c r="Q7" s="22">
        <v>44713</v>
      </c>
      <c r="R7" s="6" t="s">
        <v>154</v>
      </c>
      <c r="S7" s="11">
        <v>3448</v>
      </c>
      <c r="T7" s="12">
        <v>756</v>
      </c>
      <c r="U7" s="11"/>
      <c r="V7" s="11"/>
      <c r="W7" s="38" t="s">
        <v>45</v>
      </c>
      <c r="X7" s="12">
        <v>756</v>
      </c>
      <c r="Y7" s="24"/>
    </row>
    <row r="8" spans="1:26" ht="34.5" x14ac:dyDescent="0.25">
      <c r="A8" s="55">
        <v>44665</v>
      </c>
      <c r="B8" s="6" t="s">
        <v>62</v>
      </c>
      <c r="C8" s="11">
        <v>3378</v>
      </c>
      <c r="D8" s="12">
        <v>131</v>
      </c>
      <c r="E8" s="11"/>
      <c r="F8" s="11"/>
      <c r="G8" s="50" t="s">
        <v>63</v>
      </c>
      <c r="H8" s="67">
        <v>131</v>
      </c>
      <c r="I8" s="78">
        <v>44683</v>
      </c>
      <c r="J8" s="4" t="s">
        <v>31</v>
      </c>
      <c r="K8" s="11">
        <v>3407</v>
      </c>
      <c r="L8" s="8">
        <v>131</v>
      </c>
      <c r="M8" s="4"/>
      <c r="N8" s="4"/>
      <c r="O8" s="4" t="s">
        <v>69</v>
      </c>
      <c r="P8" s="8">
        <v>131</v>
      </c>
      <c r="Q8" s="22">
        <v>44720</v>
      </c>
      <c r="R8" s="6" t="s">
        <v>157</v>
      </c>
      <c r="S8" s="11">
        <v>3451</v>
      </c>
      <c r="T8" s="12">
        <v>168</v>
      </c>
      <c r="U8" s="11"/>
      <c r="V8" s="11"/>
      <c r="W8" s="38" t="s">
        <v>45</v>
      </c>
      <c r="X8" s="12">
        <v>168</v>
      </c>
    </row>
    <row r="9" spans="1:26" ht="34.5" x14ac:dyDescent="0.25">
      <c r="A9" s="55">
        <v>44665</v>
      </c>
      <c r="B9" s="6" t="s">
        <v>62</v>
      </c>
      <c r="C9" s="11">
        <v>3379</v>
      </c>
      <c r="D9" s="12">
        <v>131</v>
      </c>
      <c r="E9" s="11"/>
      <c r="F9" s="11"/>
      <c r="G9" s="50" t="s">
        <v>63</v>
      </c>
      <c r="H9" s="67">
        <v>131</v>
      </c>
      <c r="I9" s="78">
        <v>44683</v>
      </c>
      <c r="J9" s="4" t="s">
        <v>31</v>
      </c>
      <c r="K9" s="11">
        <v>3408</v>
      </c>
      <c r="L9" s="8">
        <v>131</v>
      </c>
      <c r="M9" s="4"/>
      <c r="N9" s="4"/>
      <c r="O9" s="4" t="s">
        <v>69</v>
      </c>
      <c r="P9" s="8">
        <v>131</v>
      </c>
      <c r="Q9" s="22">
        <v>44720</v>
      </c>
      <c r="R9" s="6" t="s">
        <v>158</v>
      </c>
      <c r="S9" s="11">
        <v>3453</v>
      </c>
      <c r="T9" s="12">
        <v>114990</v>
      </c>
      <c r="U9" s="11"/>
      <c r="V9" s="11"/>
      <c r="W9" s="38" t="s">
        <v>89</v>
      </c>
      <c r="X9" s="12">
        <v>115040</v>
      </c>
    </row>
    <row r="10" spans="1:26" ht="28.5" customHeight="1" x14ac:dyDescent="0.25">
      <c r="A10" s="55">
        <v>44666</v>
      </c>
      <c r="B10" s="6" t="s">
        <v>8</v>
      </c>
      <c r="C10" s="11">
        <v>3380</v>
      </c>
      <c r="D10" s="12">
        <v>131</v>
      </c>
      <c r="E10" s="11"/>
      <c r="F10" s="11"/>
      <c r="G10" s="50" t="s">
        <v>63</v>
      </c>
      <c r="H10" s="67">
        <v>131</v>
      </c>
      <c r="I10" s="22">
        <v>44683</v>
      </c>
      <c r="J10" s="6" t="s">
        <v>70</v>
      </c>
      <c r="K10" s="11">
        <v>3409</v>
      </c>
      <c r="L10" s="8">
        <v>4532</v>
      </c>
      <c r="M10" s="8"/>
      <c r="N10" s="8"/>
      <c r="O10" s="80" t="s">
        <v>27</v>
      </c>
      <c r="P10" s="8">
        <v>4532</v>
      </c>
      <c r="Q10" s="78">
        <v>44722</v>
      </c>
      <c r="R10" s="4" t="s">
        <v>164</v>
      </c>
      <c r="S10" s="11">
        <v>3454</v>
      </c>
      <c r="T10" s="8">
        <v>1662</v>
      </c>
      <c r="U10" s="4"/>
      <c r="V10" s="4"/>
      <c r="W10" s="9" t="s">
        <v>166</v>
      </c>
      <c r="X10" s="8">
        <v>1662</v>
      </c>
    </row>
    <row r="11" spans="1:26" ht="28.5" customHeight="1" x14ac:dyDescent="0.25">
      <c r="A11" s="55">
        <v>44678</v>
      </c>
      <c r="B11" s="4" t="s">
        <v>17</v>
      </c>
      <c r="C11" s="11">
        <v>3381</v>
      </c>
      <c r="D11" s="8">
        <v>10805</v>
      </c>
      <c r="E11" s="4"/>
      <c r="F11" s="8"/>
      <c r="G11" s="38" t="s">
        <v>64</v>
      </c>
      <c r="H11" s="67">
        <v>10805</v>
      </c>
      <c r="I11" s="22">
        <v>44683</v>
      </c>
      <c r="J11" s="6" t="s">
        <v>71</v>
      </c>
      <c r="K11" s="11">
        <v>3410</v>
      </c>
      <c r="L11" s="8">
        <v>4991</v>
      </c>
      <c r="M11" s="8"/>
      <c r="N11" s="8"/>
      <c r="O11" s="80" t="s">
        <v>78</v>
      </c>
      <c r="P11" s="8">
        <v>4991</v>
      </c>
      <c r="Q11" s="78">
        <v>44725</v>
      </c>
      <c r="R11" s="4" t="s">
        <v>165</v>
      </c>
      <c r="S11" s="11">
        <v>3455</v>
      </c>
      <c r="T11" s="8">
        <v>131</v>
      </c>
      <c r="U11" s="4"/>
      <c r="V11" s="4"/>
      <c r="W11" s="9" t="s">
        <v>167</v>
      </c>
      <c r="X11" s="8">
        <v>131</v>
      </c>
    </row>
    <row r="12" spans="1:26" ht="28.5" customHeight="1" x14ac:dyDescent="0.25">
      <c r="A12" s="55">
        <v>44678</v>
      </c>
      <c r="B12" s="4" t="s">
        <v>19</v>
      </c>
      <c r="C12" s="11">
        <v>3382</v>
      </c>
      <c r="D12" s="12">
        <v>96</v>
      </c>
      <c r="E12" s="11"/>
      <c r="F12" s="11"/>
      <c r="G12" s="9" t="s">
        <v>26</v>
      </c>
      <c r="H12" s="67">
        <v>96</v>
      </c>
      <c r="I12" s="22">
        <v>44683</v>
      </c>
      <c r="J12" s="6" t="s">
        <v>72</v>
      </c>
      <c r="K12" s="11">
        <v>3411</v>
      </c>
      <c r="L12" s="8">
        <v>4532</v>
      </c>
      <c r="M12" s="8"/>
      <c r="N12" s="8"/>
      <c r="O12" s="80" t="s">
        <v>27</v>
      </c>
      <c r="P12" s="8">
        <v>4532</v>
      </c>
      <c r="Q12" s="78">
        <v>44725</v>
      </c>
      <c r="R12" s="4" t="s">
        <v>165</v>
      </c>
      <c r="S12" s="11">
        <v>3456</v>
      </c>
      <c r="T12" s="8">
        <v>131</v>
      </c>
      <c r="U12" s="4"/>
      <c r="V12" s="4"/>
      <c r="W12" s="9" t="s">
        <v>167</v>
      </c>
      <c r="X12" s="8">
        <v>131</v>
      </c>
    </row>
    <row r="13" spans="1:26" ht="28.5" customHeight="1" x14ac:dyDescent="0.25">
      <c r="A13" s="55">
        <v>44653</v>
      </c>
      <c r="B13" s="6" t="s">
        <v>22</v>
      </c>
      <c r="C13" s="11">
        <v>3384</v>
      </c>
      <c r="D13" s="12">
        <v>96</v>
      </c>
      <c r="E13" s="11"/>
      <c r="F13" s="11"/>
      <c r="G13" s="50" t="s">
        <v>26</v>
      </c>
      <c r="H13" s="67">
        <v>96</v>
      </c>
      <c r="I13" s="22">
        <v>44683</v>
      </c>
      <c r="J13" s="6" t="s">
        <v>72</v>
      </c>
      <c r="K13" s="11">
        <v>3412</v>
      </c>
      <c r="L13" s="8">
        <v>4532</v>
      </c>
      <c r="M13" s="8"/>
      <c r="N13" s="8"/>
      <c r="O13" s="80" t="s">
        <v>27</v>
      </c>
      <c r="P13" s="8">
        <v>4532</v>
      </c>
      <c r="Q13" s="78">
        <v>44726</v>
      </c>
      <c r="R13" s="4" t="s">
        <v>168</v>
      </c>
      <c r="S13" s="11">
        <v>3457</v>
      </c>
      <c r="T13" s="8">
        <v>1281</v>
      </c>
      <c r="U13" s="4"/>
      <c r="V13" s="4"/>
      <c r="W13" s="87" t="s">
        <v>169</v>
      </c>
      <c r="X13" s="8">
        <v>1281</v>
      </c>
    </row>
    <row r="14" spans="1:26" ht="28.5" customHeight="1" x14ac:dyDescent="0.25">
      <c r="A14" s="55">
        <v>44680</v>
      </c>
      <c r="B14" s="4" t="s">
        <v>44</v>
      </c>
      <c r="C14" s="11">
        <v>3385</v>
      </c>
      <c r="D14" s="8">
        <v>336</v>
      </c>
      <c r="E14" s="4"/>
      <c r="F14" s="8"/>
      <c r="G14" s="38" t="s">
        <v>45</v>
      </c>
      <c r="H14" s="67">
        <v>336</v>
      </c>
      <c r="I14" s="22">
        <v>44683</v>
      </c>
      <c r="J14" s="6" t="s">
        <v>73</v>
      </c>
      <c r="K14" s="11">
        <v>3413</v>
      </c>
      <c r="L14" s="8">
        <v>4796</v>
      </c>
      <c r="M14" s="8"/>
      <c r="N14" s="8"/>
      <c r="O14" s="80" t="s">
        <v>27</v>
      </c>
      <c r="P14" s="8">
        <v>4796</v>
      </c>
      <c r="Q14" s="78">
        <v>44726</v>
      </c>
      <c r="R14" s="4" t="s">
        <v>18</v>
      </c>
      <c r="S14" s="11">
        <v>3458</v>
      </c>
      <c r="T14" s="8">
        <v>131</v>
      </c>
      <c r="U14" s="4"/>
      <c r="V14" s="4"/>
      <c r="W14" s="4" t="s">
        <v>69</v>
      </c>
      <c r="X14" s="8">
        <v>131</v>
      </c>
    </row>
    <row r="15" spans="1:26" ht="28.5" customHeight="1" x14ac:dyDescent="0.25">
      <c r="A15" s="55">
        <v>44680</v>
      </c>
      <c r="B15" s="4" t="s">
        <v>46</v>
      </c>
      <c r="C15" s="11">
        <v>3386</v>
      </c>
      <c r="D15" s="12">
        <v>50</v>
      </c>
      <c r="E15" s="11"/>
      <c r="F15" s="11"/>
      <c r="G15" s="9" t="s">
        <v>27</v>
      </c>
      <c r="H15" s="67">
        <v>50</v>
      </c>
      <c r="I15" s="22">
        <v>44683</v>
      </c>
      <c r="J15" s="6" t="s">
        <v>74</v>
      </c>
      <c r="K15" s="11">
        <v>3414</v>
      </c>
      <c r="L15" s="8">
        <v>4762</v>
      </c>
      <c r="M15" s="8"/>
      <c r="N15" s="8"/>
      <c r="O15" s="80" t="s">
        <v>27</v>
      </c>
      <c r="P15" s="8">
        <v>4762</v>
      </c>
      <c r="Q15" s="22">
        <v>44727</v>
      </c>
      <c r="R15" s="6" t="s">
        <v>171</v>
      </c>
      <c r="S15" s="11">
        <v>3459</v>
      </c>
      <c r="T15" s="8">
        <v>1571</v>
      </c>
      <c r="U15" s="4"/>
      <c r="V15" s="4"/>
      <c r="W15" s="9" t="s">
        <v>166</v>
      </c>
      <c r="X15" s="8">
        <v>1571</v>
      </c>
    </row>
    <row r="16" spans="1:26" ht="28.5" customHeight="1" x14ac:dyDescent="0.25">
      <c r="A16" s="55">
        <v>44680</v>
      </c>
      <c r="B16" s="6" t="s">
        <v>56</v>
      </c>
      <c r="C16" s="11">
        <v>3387</v>
      </c>
      <c r="D16" s="12">
        <v>23097</v>
      </c>
      <c r="E16" s="11"/>
      <c r="F16" s="11"/>
      <c r="G16" s="50" t="s">
        <v>27</v>
      </c>
      <c r="H16" s="67">
        <v>23147</v>
      </c>
      <c r="I16" s="22">
        <v>44683</v>
      </c>
      <c r="J16" s="6" t="s">
        <v>75</v>
      </c>
      <c r="K16" s="11">
        <v>3415</v>
      </c>
      <c r="L16" s="8">
        <v>4661</v>
      </c>
      <c r="M16" s="8"/>
      <c r="N16" s="8"/>
      <c r="O16" s="80" t="s">
        <v>27</v>
      </c>
      <c r="P16" s="8">
        <v>4661</v>
      </c>
      <c r="Q16" s="22">
        <v>44727</v>
      </c>
      <c r="R16" s="6" t="s">
        <v>171</v>
      </c>
      <c r="S16" s="11">
        <v>3460</v>
      </c>
      <c r="T16" s="8">
        <v>2722</v>
      </c>
      <c r="U16" s="4"/>
      <c r="V16" s="4"/>
      <c r="W16" s="9" t="s">
        <v>166</v>
      </c>
      <c r="X16" s="8">
        <v>2722</v>
      </c>
    </row>
    <row r="17" spans="1:24" ht="28.5" customHeight="1" x14ac:dyDescent="0.25">
      <c r="A17" s="55">
        <v>44680</v>
      </c>
      <c r="B17" s="6" t="s">
        <v>47</v>
      </c>
      <c r="C17" s="11">
        <v>3389</v>
      </c>
      <c r="D17" s="12">
        <v>13549</v>
      </c>
      <c r="E17" s="11"/>
      <c r="F17" s="11"/>
      <c r="G17" s="50" t="s">
        <v>27</v>
      </c>
      <c r="H17" s="67">
        <v>13599</v>
      </c>
      <c r="I17" s="22">
        <v>44683</v>
      </c>
      <c r="J17" s="6" t="s">
        <v>75</v>
      </c>
      <c r="K17" s="11">
        <v>3416</v>
      </c>
      <c r="L17" s="8">
        <v>4661</v>
      </c>
      <c r="M17" s="8"/>
      <c r="N17" s="8"/>
      <c r="O17" s="80" t="s">
        <v>27</v>
      </c>
      <c r="P17" s="8">
        <v>4661</v>
      </c>
      <c r="Q17" s="22">
        <v>44727</v>
      </c>
      <c r="R17" s="6" t="s">
        <v>171</v>
      </c>
      <c r="S17" s="11">
        <v>3461</v>
      </c>
      <c r="T17" s="8">
        <v>2813</v>
      </c>
      <c r="U17" s="1"/>
      <c r="V17" s="1"/>
      <c r="W17" s="9" t="s">
        <v>166</v>
      </c>
      <c r="X17" s="8">
        <v>2813</v>
      </c>
    </row>
    <row r="18" spans="1:24" ht="28.5" customHeight="1" x14ac:dyDescent="0.25">
      <c r="A18" s="55">
        <v>44680</v>
      </c>
      <c r="B18" s="6" t="s">
        <v>57</v>
      </c>
      <c r="C18" s="11">
        <v>3390</v>
      </c>
      <c r="D18" s="12">
        <v>13549</v>
      </c>
      <c r="E18" s="11"/>
      <c r="F18" s="11"/>
      <c r="G18" s="50" t="s">
        <v>27</v>
      </c>
      <c r="H18" s="67">
        <v>13599</v>
      </c>
      <c r="I18" s="22">
        <v>44683</v>
      </c>
      <c r="J18" s="6" t="s">
        <v>73</v>
      </c>
      <c r="K18" s="11">
        <v>3417</v>
      </c>
      <c r="L18" s="8">
        <v>4796</v>
      </c>
      <c r="M18" s="8"/>
      <c r="N18" s="8"/>
      <c r="O18" s="80" t="s">
        <v>27</v>
      </c>
      <c r="P18" s="8">
        <v>4796</v>
      </c>
      <c r="Q18" s="22">
        <v>44727</v>
      </c>
      <c r="R18" s="6" t="s">
        <v>171</v>
      </c>
      <c r="S18" s="11">
        <v>3462</v>
      </c>
      <c r="T18" s="8">
        <v>2722</v>
      </c>
      <c r="U18" s="1"/>
      <c r="V18" s="1"/>
      <c r="W18" s="9" t="s">
        <v>166</v>
      </c>
      <c r="X18" s="8">
        <v>2722</v>
      </c>
    </row>
    <row r="19" spans="1:24" ht="28.5" customHeight="1" x14ac:dyDescent="0.25">
      <c r="A19" s="55">
        <v>44680</v>
      </c>
      <c r="B19" s="6" t="s">
        <v>48</v>
      </c>
      <c r="C19" s="11">
        <v>3391</v>
      </c>
      <c r="D19" s="12">
        <v>13685</v>
      </c>
      <c r="E19" s="11"/>
      <c r="F19" s="11"/>
      <c r="G19" s="50" t="s">
        <v>27</v>
      </c>
      <c r="H19" s="67">
        <v>13735</v>
      </c>
      <c r="I19" s="22">
        <v>44683</v>
      </c>
      <c r="J19" s="6" t="s">
        <v>76</v>
      </c>
      <c r="K19" s="11">
        <v>3418</v>
      </c>
      <c r="L19" s="8">
        <v>4762</v>
      </c>
      <c r="M19" s="8"/>
      <c r="N19" s="8"/>
      <c r="O19" s="80" t="s">
        <v>27</v>
      </c>
      <c r="P19" s="8">
        <v>4762</v>
      </c>
      <c r="Q19" s="22">
        <v>44727</v>
      </c>
      <c r="R19" s="6" t="s">
        <v>171</v>
      </c>
      <c r="S19" s="11">
        <v>3463</v>
      </c>
      <c r="T19" s="8">
        <v>2813</v>
      </c>
      <c r="U19" s="1"/>
      <c r="V19" s="1"/>
      <c r="W19" s="9" t="s">
        <v>166</v>
      </c>
      <c r="X19" s="8">
        <v>2813</v>
      </c>
    </row>
    <row r="20" spans="1:24" ht="23.25" x14ac:dyDescent="0.25">
      <c r="A20" s="55">
        <v>44680</v>
      </c>
      <c r="B20" s="6" t="s">
        <v>49</v>
      </c>
      <c r="C20" s="11">
        <v>3392</v>
      </c>
      <c r="D20" s="12">
        <v>13685</v>
      </c>
      <c r="E20" s="11"/>
      <c r="F20" s="11"/>
      <c r="G20" s="50" t="s">
        <v>27</v>
      </c>
      <c r="H20" s="67">
        <v>13735</v>
      </c>
      <c r="I20" s="22">
        <v>44684</v>
      </c>
      <c r="J20" s="4" t="s">
        <v>68</v>
      </c>
      <c r="K20" s="11">
        <v>3419</v>
      </c>
      <c r="L20" s="8">
        <v>227</v>
      </c>
      <c r="M20" s="8"/>
      <c r="N20" s="8"/>
      <c r="O20" s="8" t="s">
        <v>69</v>
      </c>
      <c r="P20" s="8">
        <v>227</v>
      </c>
      <c r="Q20" s="22">
        <v>44728</v>
      </c>
      <c r="R20" s="6" t="s">
        <v>11</v>
      </c>
      <c r="S20" s="11">
        <v>3464</v>
      </c>
      <c r="T20" s="12">
        <v>10432</v>
      </c>
      <c r="U20" s="1"/>
      <c r="V20" s="1"/>
      <c r="W20" s="5" t="s">
        <v>89</v>
      </c>
      <c r="X20" s="8">
        <v>10482</v>
      </c>
    </row>
    <row r="21" spans="1:24" ht="24.75" customHeight="1" x14ac:dyDescent="0.25">
      <c r="A21" s="55">
        <v>44680</v>
      </c>
      <c r="B21" s="6" t="s">
        <v>50</v>
      </c>
      <c r="C21" s="11">
        <v>3393</v>
      </c>
      <c r="D21" s="12">
        <v>13326</v>
      </c>
      <c r="E21" s="11"/>
      <c r="F21" s="11"/>
      <c r="G21" s="50" t="s">
        <v>27</v>
      </c>
      <c r="H21" s="67">
        <v>13376</v>
      </c>
      <c r="I21" s="22">
        <v>44684</v>
      </c>
      <c r="J21" s="6" t="s">
        <v>77</v>
      </c>
      <c r="K21" s="11">
        <v>3420</v>
      </c>
      <c r="L21" s="8">
        <v>7338</v>
      </c>
      <c r="M21" s="8"/>
      <c r="N21" s="8"/>
      <c r="O21" s="80" t="s">
        <v>27</v>
      </c>
      <c r="P21" s="8">
        <v>7338</v>
      </c>
      <c r="Q21" s="22">
        <v>44728</v>
      </c>
      <c r="R21" s="6" t="s">
        <v>11</v>
      </c>
      <c r="S21" s="11">
        <v>3465</v>
      </c>
      <c r="T21" s="12">
        <v>89990</v>
      </c>
      <c r="U21" s="1"/>
      <c r="V21" s="1"/>
      <c r="W21" s="5" t="s">
        <v>89</v>
      </c>
      <c r="X21" s="8">
        <v>90040</v>
      </c>
    </row>
    <row r="22" spans="1:24" ht="23.25" x14ac:dyDescent="0.25">
      <c r="A22" s="55">
        <v>44680</v>
      </c>
      <c r="B22" s="6" t="s">
        <v>58</v>
      </c>
      <c r="C22" s="11">
        <v>3394</v>
      </c>
      <c r="D22" s="12">
        <v>12238</v>
      </c>
      <c r="E22" s="11"/>
      <c r="F22" s="11"/>
      <c r="G22" s="50" t="s">
        <v>27</v>
      </c>
      <c r="H22" s="37">
        <v>12288</v>
      </c>
      <c r="I22" s="22">
        <v>44684</v>
      </c>
      <c r="J22" s="4" t="s">
        <v>79</v>
      </c>
      <c r="K22" s="11">
        <v>3421</v>
      </c>
      <c r="L22" s="8">
        <v>96</v>
      </c>
      <c r="M22" s="4"/>
      <c r="N22" s="4"/>
      <c r="O22" s="50" t="s">
        <v>26</v>
      </c>
      <c r="P22" s="8">
        <v>96</v>
      </c>
      <c r="Q22" s="22">
        <v>44729</v>
      </c>
      <c r="R22" s="6" t="s">
        <v>178</v>
      </c>
      <c r="S22" s="11">
        <v>3466</v>
      </c>
      <c r="T22" s="12">
        <v>96</v>
      </c>
      <c r="U22" s="11"/>
      <c r="V22" s="11"/>
      <c r="W22" s="38" t="s">
        <v>26</v>
      </c>
      <c r="X22" s="12">
        <v>96</v>
      </c>
    </row>
    <row r="23" spans="1:24" ht="23.25" x14ac:dyDescent="0.25">
      <c r="A23" s="55">
        <v>44680</v>
      </c>
      <c r="B23" s="6" t="s">
        <v>51</v>
      </c>
      <c r="C23" s="11">
        <v>3395</v>
      </c>
      <c r="D23" s="12">
        <v>14427</v>
      </c>
      <c r="E23" s="11"/>
      <c r="F23" s="11"/>
      <c r="G23" s="50" t="s">
        <v>27</v>
      </c>
      <c r="H23" s="67">
        <v>14477</v>
      </c>
      <c r="I23" s="78">
        <v>44691</v>
      </c>
      <c r="J23" s="4" t="s">
        <v>8</v>
      </c>
      <c r="K23" s="11">
        <v>3422</v>
      </c>
      <c r="L23" s="8">
        <v>131</v>
      </c>
      <c r="M23" s="8"/>
      <c r="N23" s="38"/>
      <c r="O23" s="38" t="s">
        <v>112</v>
      </c>
      <c r="P23" s="8">
        <v>131</v>
      </c>
      <c r="Q23" s="22">
        <v>44735</v>
      </c>
      <c r="R23" s="6" t="s">
        <v>173</v>
      </c>
      <c r="S23" s="11">
        <v>3468</v>
      </c>
      <c r="T23" s="12">
        <v>96</v>
      </c>
      <c r="U23" s="11"/>
      <c r="V23" s="11"/>
      <c r="W23" s="38" t="s">
        <v>26</v>
      </c>
      <c r="X23" s="12">
        <v>227</v>
      </c>
    </row>
    <row r="24" spans="1:24" ht="24.75" customHeight="1" x14ac:dyDescent="0.25">
      <c r="A24" s="55">
        <v>44680</v>
      </c>
      <c r="B24" s="6" t="s">
        <v>52</v>
      </c>
      <c r="C24" s="11">
        <v>3396</v>
      </c>
      <c r="D24" s="12">
        <v>14427</v>
      </c>
      <c r="E24" s="11"/>
      <c r="F24" s="11"/>
      <c r="G24" s="50" t="s">
        <v>27</v>
      </c>
      <c r="H24" s="67">
        <v>14477</v>
      </c>
      <c r="I24" s="78">
        <v>44693</v>
      </c>
      <c r="J24" s="4" t="s">
        <v>14</v>
      </c>
      <c r="K24" s="11">
        <v>3423</v>
      </c>
      <c r="L24" s="8">
        <v>131</v>
      </c>
      <c r="M24" s="8"/>
      <c r="N24" s="38"/>
      <c r="O24" s="38" t="s">
        <v>69</v>
      </c>
      <c r="P24" s="8">
        <v>131</v>
      </c>
      <c r="Q24" s="22">
        <v>44736</v>
      </c>
      <c r="R24" s="6" t="s">
        <v>59</v>
      </c>
      <c r="S24" s="11">
        <v>3469</v>
      </c>
      <c r="T24" s="12">
        <v>13475</v>
      </c>
      <c r="U24" s="1"/>
      <c r="V24" s="1"/>
      <c r="W24" s="38" t="s">
        <v>89</v>
      </c>
      <c r="X24" s="12">
        <v>13525</v>
      </c>
    </row>
    <row r="25" spans="1:24" ht="23.25" x14ac:dyDescent="0.25">
      <c r="A25" s="55">
        <v>44680</v>
      </c>
      <c r="B25" s="6" t="s">
        <v>53</v>
      </c>
      <c r="C25" s="11">
        <v>3397</v>
      </c>
      <c r="D25" s="12">
        <v>14427</v>
      </c>
      <c r="E25" s="11"/>
      <c r="F25" s="11"/>
      <c r="G25" s="50" t="s">
        <v>27</v>
      </c>
      <c r="H25" s="67">
        <v>14477</v>
      </c>
      <c r="I25" s="78">
        <v>44693</v>
      </c>
      <c r="J25" s="4" t="s">
        <v>14</v>
      </c>
      <c r="K25" s="11">
        <v>3425</v>
      </c>
      <c r="L25" s="8">
        <v>96</v>
      </c>
      <c r="M25" s="8"/>
      <c r="N25" s="38"/>
      <c r="O25" s="38" t="s">
        <v>26</v>
      </c>
      <c r="P25" s="8">
        <v>96</v>
      </c>
      <c r="Q25" s="22">
        <v>44736</v>
      </c>
      <c r="R25" s="6" t="s">
        <v>186</v>
      </c>
      <c r="S25" s="11">
        <v>3470</v>
      </c>
      <c r="T25" s="12">
        <v>14315</v>
      </c>
      <c r="U25" s="1"/>
      <c r="V25" s="1"/>
      <c r="W25" s="38" t="s">
        <v>89</v>
      </c>
      <c r="X25" s="12">
        <v>14365</v>
      </c>
    </row>
    <row r="26" spans="1:24" ht="23.25" x14ac:dyDescent="0.25">
      <c r="A26" s="55">
        <v>44680</v>
      </c>
      <c r="B26" s="6" t="s">
        <v>54</v>
      </c>
      <c r="C26" s="11">
        <v>3398</v>
      </c>
      <c r="D26" s="12">
        <v>14427</v>
      </c>
      <c r="E26" s="1"/>
      <c r="F26" s="1"/>
      <c r="G26" s="50" t="s">
        <v>27</v>
      </c>
      <c r="H26" s="67">
        <v>14477</v>
      </c>
      <c r="I26" s="82">
        <v>44694</v>
      </c>
      <c r="J26" s="6" t="s">
        <v>88</v>
      </c>
      <c r="K26" s="11">
        <v>3426</v>
      </c>
      <c r="L26" s="12">
        <v>3080</v>
      </c>
      <c r="M26" s="11"/>
      <c r="N26" s="11"/>
      <c r="O26" s="11" t="s">
        <v>89</v>
      </c>
      <c r="P26" s="12">
        <v>3130</v>
      </c>
      <c r="Q26" s="22">
        <v>44736</v>
      </c>
      <c r="R26" s="6" t="s">
        <v>187</v>
      </c>
      <c r="S26" s="11">
        <v>3471</v>
      </c>
      <c r="T26" s="12">
        <v>12215</v>
      </c>
      <c r="U26" s="1"/>
      <c r="V26" s="1"/>
      <c r="W26" s="38" t="s">
        <v>89</v>
      </c>
      <c r="X26" s="12">
        <v>12265</v>
      </c>
    </row>
    <row r="27" spans="1:24" ht="34.5" x14ac:dyDescent="0.25">
      <c r="A27" s="70">
        <v>44679</v>
      </c>
      <c r="B27" s="14" t="s">
        <v>22</v>
      </c>
      <c r="C27" s="15">
        <v>3400</v>
      </c>
      <c r="D27" s="16">
        <v>131</v>
      </c>
      <c r="E27" s="54"/>
      <c r="F27" s="54"/>
      <c r="G27" s="74" t="s">
        <v>63</v>
      </c>
      <c r="H27" s="68">
        <v>131</v>
      </c>
      <c r="I27" s="78">
        <v>44694</v>
      </c>
      <c r="J27" s="4" t="s">
        <v>88</v>
      </c>
      <c r="K27" s="11">
        <v>3427</v>
      </c>
      <c r="L27" s="8">
        <v>16047</v>
      </c>
      <c r="M27" s="8"/>
      <c r="N27" s="38"/>
      <c r="O27" s="11" t="s">
        <v>89</v>
      </c>
      <c r="P27" s="8">
        <v>16097</v>
      </c>
      <c r="Q27" s="22">
        <v>44736</v>
      </c>
      <c r="R27" s="6" t="s">
        <v>188</v>
      </c>
      <c r="S27" s="11">
        <v>3472</v>
      </c>
      <c r="T27" s="12">
        <v>13328</v>
      </c>
      <c r="U27" s="1"/>
      <c r="V27" s="1"/>
      <c r="W27" s="38" t="s">
        <v>89</v>
      </c>
      <c r="X27" s="12">
        <v>13378</v>
      </c>
    </row>
    <row r="28" spans="1:24" ht="25.5" thickBot="1" x14ac:dyDescent="0.3">
      <c r="A28" s="77">
        <v>44680</v>
      </c>
      <c r="B28" s="44" t="s">
        <v>55</v>
      </c>
      <c r="C28" s="39">
        <v>3401</v>
      </c>
      <c r="D28" s="45">
        <v>14427</v>
      </c>
      <c r="E28" s="69"/>
      <c r="F28" s="69"/>
      <c r="G28" s="75" t="s">
        <v>27</v>
      </c>
      <c r="H28" s="71">
        <v>14477</v>
      </c>
      <c r="I28" s="22">
        <v>44697</v>
      </c>
      <c r="J28" s="6" t="s">
        <v>90</v>
      </c>
      <c r="K28" s="11">
        <v>3428</v>
      </c>
      <c r="L28" s="12">
        <v>2758</v>
      </c>
      <c r="M28" s="11"/>
      <c r="N28" s="11"/>
      <c r="O28" s="18" t="s">
        <v>29</v>
      </c>
      <c r="P28" s="12">
        <v>2758</v>
      </c>
      <c r="Q28" s="22">
        <v>44736</v>
      </c>
      <c r="R28" s="6" t="s">
        <v>189</v>
      </c>
      <c r="S28" s="11">
        <v>3473</v>
      </c>
      <c r="T28" s="12">
        <v>13265</v>
      </c>
      <c r="U28" s="1"/>
      <c r="V28" s="1"/>
      <c r="W28" s="38" t="s">
        <v>89</v>
      </c>
      <c r="X28" s="12">
        <v>13315</v>
      </c>
    </row>
    <row r="29" spans="1:24" ht="37.5" thickBot="1" x14ac:dyDescent="0.3">
      <c r="D29" s="107"/>
      <c r="E29" s="107"/>
      <c r="H29" s="60">
        <f>SUM(H3:H28)</f>
        <v>202573</v>
      </c>
      <c r="I29" s="22">
        <v>44697</v>
      </c>
      <c r="J29" s="6" t="s">
        <v>90</v>
      </c>
      <c r="K29" s="11">
        <v>3429</v>
      </c>
      <c r="L29" s="12">
        <v>96</v>
      </c>
      <c r="M29" s="15"/>
      <c r="N29" s="15"/>
      <c r="O29" s="26" t="s">
        <v>26</v>
      </c>
      <c r="P29" s="86">
        <v>96</v>
      </c>
      <c r="Q29" s="22">
        <v>44736</v>
      </c>
      <c r="R29" s="6" t="s">
        <v>190</v>
      </c>
      <c r="S29" s="11">
        <v>3474</v>
      </c>
      <c r="T29" s="12">
        <v>16415</v>
      </c>
      <c r="U29" s="1"/>
      <c r="V29" s="1"/>
      <c r="W29" s="38" t="s">
        <v>89</v>
      </c>
      <c r="X29" s="12">
        <v>16465</v>
      </c>
    </row>
    <row r="30" spans="1:24" ht="28.5" customHeight="1" x14ac:dyDescent="0.25">
      <c r="I30" s="22">
        <v>44698</v>
      </c>
      <c r="J30" s="6" t="s">
        <v>105</v>
      </c>
      <c r="K30" s="11">
        <v>3430</v>
      </c>
      <c r="L30" s="12">
        <v>918</v>
      </c>
      <c r="M30" s="1"/>
      <c r="N30" s="1"/>
      <c r="O30" s="18" t="s">
        <v>89</v>
      </c>
      <c r="P30" s="12">
        <v>918</v>
      </c>
      <c r="Q30" s="22">
        <v>44736</v>
      </c>
      <c r="R30" s="6" t="s">
        <v>191</v>
      </c>
      <c r="S30" s="11">
        <v>3475</v>
      </c>
      <c r="T30" s="12">
        <v>16415</v>
      </c>
      <c r="U30" s="1"/>
      <c r="V30" s="1"/>
      <c r="W30" s="38" t="s">
        <v>89</v>
      </c>
      <c r="X30" s="12">
        <v>16465</v>
      </c>
    </row>
    <row r="31" spans="1:24" x14ac:dyDescent="0.25">
      <c r="I31" s="22">
        <v>44698</v>
      </c>
      <c r="J31" s="6" t="s">
        <v>104</v>
      </c>
      <c r="K31" s="11">
        <v>3431</v>
      </c>
      <c r="L31" s="12">
        <v>1864</v>
      </c>
      <c r="M31" s="15"/>
      <c r="N31" s="15"/>
      <c r="O31" s="26" t="s">
        <v>113</v>
      </c>
      <c r="P31" s="49">
        <v>1864</v>
      </c>
      <c r="Q31" s="22">
        <v>44736</v>
      </c>
      <c r="R31" s="6" t="s">
        <v>192</v>
      </c>
      <c r="S31" s="11">
        <v>3476</v>
      </c>
      <c r="T31" s="12">
        <v>801</v>
      </c>
      <c r="U31" s="1"/>
      <c r="V31" s="1"/>
      <c r="W31" s="38" t="s">
        <v>89</v>
      </c>
      <c r="X31" s="12">
        <v>851</v>
      </c>
    </row>
    <row r="32" spans="1:24" x14ac:dyDescent="0.25">
      <c r="I32" s="22">
        <v>44699</v>
      </c>
      <c r="J32" s="6" t="s">
        <v>95</v>
      </c>
      <c r="K32" s="11">
        <v>3433</v>
      </c>
      <c r="L32" s="12">
        <v>1863</v>
      </c>
      <c r="M32" s="15"/>
      <c r="N32" s="15"/>
      <c r="O32" s="26" t="s">
        <v>97</v>
      </c>
      <c r="P32" s="49">
        <v>2485</v>
      </c>
      <c r="Q32" s="22" t="s">
        <v>25</v>
      </c>
      <c r="R32" s="6" t="s">
        <v>23</v>
      </c>
      <c r="S32" s="11">
        <v>3477</v>
      </c>
      <c r="T32" s="12">
        <v>96</v>
      </c>
      <c r="U32" s="1"/>
      <c r="V32" s="1"/>
      <c r="W32" s="38" t="s">
        <v>196</v>
      </c>
      <c r="X32" s="12">
        <v>96</v>
      </c>
    </row>
    <row r="33" spans="9:24" ht="15.75" thickBot="1" x14ac:dyDescent="0.3">
      <c r="I33" s="22">
        <v>44700</v>
      </c>
      <c r="J33" s="6" t="s">
        <v>8</v>
      </c>
      <c r="K33" s="11">
        <v>3434</v>
      </c>
      <c r="L33" s="12">
        <v>131</v>
      </c>
      <c r="M33" s="1"/>
      <c r="N33" s="1"/>
      <c r="O33" s="18" t="s">
        <v>69</v>
      </c>
      <c r="P33" s="12">
        <v>227</v>
      </c>
      <c r="Q33" s="22" t="s">
        <v>197</v>
      </c>
      <c r="R33" s="6" t="s">
        <v>198</v>
      </c>
      <c r="S33" s="11">
        <v>3499</v>
      </c>
      <c r="T33" s="12">
        <v>96</v>
      </c>
      <c r="U33" s="1"/>
      <c r="V33" s="1"/>
      <c r="W33" s="38" t="s">
        <v>196</v>
      </c>
      <c r="X33" s="12">
        <v>96</v>
      </c>
    </row>
    <row r="34" spans="9:24" ht="36.75" x14ac:dyDescent="0.25">
      <c r="I34" s="22">
        <v>44701</v>
      </c>
      <c r="J34" s="4" t="s">
        <v>100</v>
      </c>
      <c r="K34" s="11">
        <v>3435</v>
      </c>
      <c r="L34" s="8">
        <v>13444</v>
      </c>
      <c r="M34" s="4"/>
      <c r="N34" s="4"/>
      <c r="O34" s="87" t="s">
        <v>27</v>
      </c>
      <c r="P34" s="8">
        <v>13444</v>
      </c>
      <c r="Q34" s="22">
        <v>44739</v>
      </c>
      <c r="R34" s="6" t="s">
        <v>24</v>
      </c>
      <c r="S34" s="11">
        <v>3478</v>
      </c>
      <c r="T34" s="12">
        <v>94</v>
      </c>
      <c r="U34" s="11"/>
      <c r="V34" s="11"/>
      <c r="W34" s="106" t="s">
        <v>120</v>
      </c>
      <c r="X34" s="8">
        <v>544</v>
      </c>
    </row>
    <row r="35" spans="9:24" ht="24.75" x14ac:dyDescent="0.25">
      <c r="I35" s="22">
        <v>44701</v>
      </c>
      <c r="J35" s="4" t="s">
        <v>101</v>
      </c>
      <c r="K35" s="11">
        <v>3436</v>
      </c>
      <c r="L35" s="8">
        <v>5917</v>
      </c>
      <c r="M35" s="4"/>
      <c r="N35" s="4"/>
      <c r="O35" s="87" t="s">
        <v>29</v>
      </c>
      <c r="P35" s="8">
        <v>5917</v>
      </c>
      <c r="Q35" s="22">
        <v>44739</v>
      </c>
      <c r="R35" s="6" t="s">
        <v>24</v>
      </c>
      <c r="S35" s="11">
        <v>3479</v>
      </c>
      <c r="T35" s="12">
        <v>94</v>
      </c>
      <c r="U35" s="11"/>
      <c r="V35" s="11"/>
      <c r="W35" s="23" t="s">
        <v>120</v>
      </c>
      <c r="X35" s="8">
        <v>544</v>
      </c>
    </row>
    <row r="36" spans="9:24" ht="25.5" thickBot="1" x14ac:dyDescent="0.3">
      <c r="I36" s="22">
        <v>44701</v>
      </c>
      <c r="J36" s="4" t="s">
        <v>101</v>
      </c>
      <c r="K36" s="11">
        <v>3438</v>
      </c>
      <c r="L36" s="8">
        <v>5923</v>
      </c>
      <c r="M36" s="4"/>
      <c r="N36" s="4"/>
      <c r="O36" s="87" t="s">
        <v>29</v>
      </c>
      <c r="P36" s="8">
        <v>5923</v>
      </c>
      <c r="Q36" s="22">
        <v>44739</v>
      </c>
      <c r="R36" s="6" t="s">
        <v>24</v>
      </c>
      <c r="S36" s="11">
        <v>3480</v>
      </c>
      <c r="T36" s="12">
        <v>94</v>
      </c>
      <c r="U36" s="1"/>
      <c r="V36" s="1"/>
      <c r="W36" s="4" t="s">
        <v>120</v>
      </c>
      <c r="X36" s="8">
        <v>544</v>
      </c>
    </row>
    <row r="37" spans="9:24" ht="36.75" x14ac:dyDescent="0.25">
      <c r="I37" s="22">
        <v>44701</v>
      </c>
      <c r="J37" s="4" t="s">
        <v>101</v>
      </c>
      <c r="K37" s="11">
        <v>3439</v>
      </c>
      <c r="L37" s="8">
        <v>192</v>
      </c>
      <c r="M37" s="4"/>
      <c r="N37" s="4"/>
      <c r="O37" s="87" t="s">
        <v>26</v>
      </c>
      <c r="P37" s="8">
        <v>192</v>
      </c>
      <c r="Q37" s="22">
        <v>44739</v>
      </c>
      <c r="R37" s="6" t="s">
        <v>24</v>
      </c>
      <c r="S37" s="11">
        <v>3481</v>
      </c>
      <c r="T37" s="12">
        <v>94</v>
      </c>
      <c r="U37" s="11"/>
      <c r="V37" s="13"/>
      <c r="W37" s="106" t="s">
        <v>120</v>
      </c>
      <c r="X37" s="8">
        <v>544</v>
      </c>
    </row>
    <row r="38" spans="9:24" x14ac:dyDescent="0.25">
      <c r="I38" s="22">
        <v>44704</v>
      </c>
      <c r="J38" s="4" t="s">
        <v>8</v>
      </c>
      <c r="K38" s="11">
        <v>3440</v>
      </c>
      <c r="L38" s="8">
        <v>131</v>
      </c>
      <c r="M38" s="4"/>
      <c r="N38" s="4"/>
      <c r="O38" s="87" t="s">
        <v>69</v>
      </c>
      <c r="P38" s="8">
        <v>131</v>
      </c>
      <c r="Q38" s="22">
        <v>44739</v>
      </c>
      <c r="R38" s="6" t="s">
        <v>24</v>
      </c>
      <c r="S38" s="11">
        <v>3482</v>
      </c>
      <c r="T38" s="12">
        <v>94</v>
      </c>
      <c r="U38" s="11"/>
      <c r="V38" s="13"/>
      <c r="W38" s="23" t="s">
        <v>120</v>
      </c>
      <c r="X38" s="8">
        <v>544</v>
      </c>
    </row>
    <row r="39" spans="9:24" ht="24" thickBot="1" x14ac:dyDescent="0.3">
      <c r="I39" s="22">
        <v>44705</v>
      </c>
      <c r="J39" s="6" t="s">
        <v>111</v>
      </c>
      <c r="K39" s="11">
        <v>3441</v>
      </c>
      <c r="L39" s="12">
        <v>96</v>
      </c>
      <c r="M39" s="11"/>
      <c r="N39" s="11"/>
      <c r="O39" s="9" t="s">
        <v>26</v>
      </c>
      <c r="P39" s="12">
        <v>96</v>
      </c>
      <c r="Q39" s="22">
        <v>44739</v>
      </c>
      <c r="R39" s="6" t="s">
        <v>24</v>
      </c>
      <c r="S39" s="11">
        <v>3483</v>
      </c>
      <c r="T39" s="12">
        <v>94</v>
      </c>
      <c r="U39" s="11"/>
      <c r="V39" s="13"/>
      <c r="W39" s="4" t="s">
        <v>120</v>
      </c>
      <c r="X39" s="8">
        <v>544</v>
      </c>
    </row>
    <row r="40" spans="9:24" x14ac:dyDescent="0.25">
      <c r="I40" s="22">
        <v>44707</v>
      </c>
      <c r="J40" s="4" t="s">
        <v>15</v>
      </c>
      <c r="K40" s="11">
        <v>3442</v>
      </c>
      <c r="L40" s="8">
        <v>131</v>
      </c>
      <c r="M40" s="4"/>
      <c r="N40" s="4"/>
      <c r="O40" s="4" t="s">
        <v>69</v>
      </c>
      <c r="P40" s="8">
        <v>131</v>
      </c>
      <c r="Q40" s="22">
        <v>44739</v>
      </c>
      <c r="R40" s="6" t="s">
        <v>24</v>
      </c>
      <c r="S40" s="11">
        <v>3484</v>
      </c>
      <c r="T40" s="12">
        <v>94</v>
      </c>
      <c r="U40" s="11"/>
      <c r="V40" s="13"/>
      <c r="W40" s="106" t="s">
        <v>120</v>
      </c>
      <c r="X40" s="8">
        <v>544</v>
      </c>
    </row>
    <row r="41" spans="9:24" x14ac:dyDescent="0.25">
      <c r="I41" s="22">
        <v>44707</v>
      </c>
      <c r="J41" s="6" t="s">
        <v>122</v>
      </c>
      <c r="K41" s="11">
        <v>3443</v>
      </c>
      <c r="L41" s="8">
        <v>1566</v>
      </c>
      <c r="M41" s="4"/>
      <c r="N41" s="4"/>
      <c r="O41" s="4" t="s">
        <v>120</v>
      </c>
      <c r="P41" s="8">
        <v>1566</v>
      </c>
      <c r="Q41" s="22">
        <v>44739</v>
      </c>
      <c r="R41" s="6" t="s">
        <v>24</v>
      </c>
      <c r="S41" s="11">
        <v>3485</v>
      </c>
      <c r="T41" s="12">
        <v>94</v>
      </c>
      <c r="U41" s="11"/>
      <c r="V41" s="13"/>
      <c r="W41" s="23" t="s">
        <v>120</v>
      </c>
      <c r="X41" s="8">
        <v>544</v>
      </c>
    </row>
    <row r="42" spans="9:24" ht="24" thickBot="1" x14ac:dyDescent="0.3">
      <c r="I42" s="22">
        <v>44708</v>
      </c>
      <c r="J42" s="6" t="s">
        <v>19</v>
      </c>
      <c r="K42" s="11">
        <v>3444</v>
      </c>
      <c r="L42" s="8">
        <v>96</v>
      </c>
      <c r="M42" s="4"/>
      <c r="N42" s="4"/>
      <c r="O42" s="9" t="s">
        <v>26</v>
      </c>
      <c r="P42" s="8">
        <v>96</v>
      </c>
      <c r="Q42" s="22">
        <v>44739</v>
      </c>
      <c r="R42" s="6" t="s">
        <v>24</v>
      </c>
      <c r="S42" s="11">
        <v>3486</v>
      </c>
      <c r="T42" s="12">
        <v>94</v>
      </c>
      <c r="U42" s="11"/>
      <c r="V42" s="13"/>
      <c r="W42" s="4" t="s">
        <v>120</v>
      </c>
      <c r="X42" s="8">
        <v>544</v>
      </c>
    </row>
    <row r="43" spans="9:24" ht="23.25" x14ac:dyDescent="0.25">
      <c r="I43" s="22">
        <v>44712</v>
      </c>
      <c r="J43" s="6" t="s">
        <v>130</v>
      </c>
      <c r="K43" s="11">
        <v>3445</v>
      </c>
      <c r="L43" s="8">
        <v>6201</v>
      </c>
      <c r="M43" s="4"/>
      <c r="N43" s="4"/>
      <c r="O43" s="50" t="s">
        <v>29</v>
      </c>
      <c r="P43" s="8">
        <v>6201</v>
      </c>
      <c r="Q43" s="22">
        <v>44739</v>
      </c>
      <c r="R43" s="6" t="s">
        <v>24</v>
      </c>
      <c r="S43" s="11">
        <v>3487</v>
      </c>
      <c r="T43" s="12">
        <v>94</v>
      </c>
      <c r="U43" s="11"/>
      <c r="V43" s="13"/>
      <c r="W43" s="106" t="s">
        <v>120</v>
      </c>
      <c r="X43" s="8">
        <v>544</v>
      </c>
    </row>
    <row r="44" spans="9:24" ht="24" thickBot="1" x14ac:dyDescent="0.3">
      <c r="I44" s="22">
        <v>44712</v>
      </c>
      <c r="J44" s="6" t="s">
        <v>130</v>
      </c>
      <c r="K44" s="11">
        <v>3446</v>
      </c>
      <c r="L44" s="8">
        <v>6598</v>
      </c>
      <c r="M44" s="4"/>
      <c r="N44" s="4"/>
      <c r="O44" s="50" t="s">
        <v>29</v>
      </c>
      <c r="P44" s="35">
        <v>6598</v>
      </c>
      <c r="Q44" s="22">
        <v>44739</v>
      </c>
      <c r="R44" s="6" t="s">
        <v>24</v>
      </c>
      <c r="S44" s="11">
        <v>3488</v>
      </c>
      <c r="T44" s="12">
        <v>94</v>
      </c>
      <c r="U44" s="11"/>
      <c r="V44" s="13"/>
      <c r="W44" s="23" t="s">
        <v>120</v>
      </c>
      <c r="X44" s="8">
        <v>544</v>
      </c>
    </row>
    <row r="45" spans="9:24" ht="18.75" customHeight="1" thickBot="1" x14ac:dyDescent="0.3">
      <c r="P45" s="56">
        <f>SUM(P3:P44)</f>
        <v>123831</v>
      </c>
      <c r="Q45" s="22">
        <v>44739</v>
      </c>
      <c r="R45" s="6" t="s">
        <v>24</v>
      </c>
      <c r="S45" s="11">
        <v>3489</v>
      </c>
      <c r="T45" s="12">
        <v>94</v>
      </c>
      <c r="U45" s="11"/>
      <c r="V45" s="13"/>
      <c r="W45" s="4" t="s">
        <v>120</v>
      </c>
      <c r="X45" s="8">
        <v>544</v>
      </c>
    </row>
    <row r="46" spans="9:24" x14ac:dyDescent="0.25">
      <c r="Q46" s="82">
        <v>44739</v>
      </c>
      <c r="R46" s="6" t="s">
        <v>24</v>
      </c>
      <c r="S46" s="11">
        <v>3494</v>
      </c>
      <c r="T46" s="12">
        <v>94</v>
      </c>
      <c r="U46" s="11"/>
      <c r="V46" s="13"/>
      <c r="W46" s="106" t="s">
        <v>120</v>
      </c>
      <c r="X46" s="8">
        <v>544</v>
      </c>
    </row>
    <row r="47" spans="9:24" x14ac:dyDescent="0.25">
      <c r="Q47" s="82">
        <v>44739</v>
      </c>
      <c r="R47" s="6" t="s">
        <v>24</v>
      </c>
      <c r="S47" s="11">
        <v>3491</v>
      </c>
      <c r="T47" s="12">
        <v>94</v>
      </c>
      <c r="U47" s="11"/>
      <c r="V47" s="13"/>
      <c r="W47" s="23" t="s">
        <v>120</v>
      </c>
      <c r="X47" s="8">
        <v>544</v>
      </c>
    </row>
    <row r="48" spans="9:24" ht="15.75" thickBot="1" x14ac:dyDescent="0.3">
      <c r="Q48" s="82">
        <v>44739</v>
      </c>
      <c r="R48" s="6" t="s">
        <v>24</v>
      </c>
      <c r="S48" s="11">
        <v>3492</v>
      </c>
      <c r="T48" s="12">
        <v>94</v>
      </c>
      <c r="U48" s="11"/>
      <c r="V48" s="13"/>
      <c r="W48" s="4" t="s">
        <v>120</v>
      </c>
      <c r="X48" s="8">
        <v>544</v>
      </c>
    </row>
    <row r="49" spans="2:48" x14ac:dyDescent="0.25">
      <c r="Q49" s="82">
        <v>44739</v>
      </c>
      <c r="R49" s="6" t="s">
        <v>24</v>
      </c>
      <c r="S49" s="11">
        <v>3493</v>
      </c>
      <c r="T49" s="12">
        <v>94</v>
      </c>
      <c r="U49" s="11"/>
      <c r="V49" s="13"/>
      <c r="W49" s="106" t="s">
        <v>120</v>
      </c>
      <c r="X49" s="8">
        <v>544</v>
      </c>
    </row>
    <row r="50" spans="2:48" x14ac:dyDescent="0.25">
      <c r="Q50" s="82">
        <v>44739</v>
      </c>
      <c r="R50" s="6" t="s">
        <v>24</v>
      </c>
      <c r="S50" s="11">
        <v>3494</v>
      </c>
      <c r="T50" s="12">
        <v>94</v>
      </c>
      <c r="U50" s="11"/>
      <c r="V50" s="13"/>
      <c r="W50" s="23" t="s">
        <v>120</v>
      </c>
      <c r="X50" s="8">
        <v>544</v>
      </c>
    </row>
    <row r="51" spans="2:48" ht="15.75" thickBot="1" x14ac:dyDescent="0.3">
      <c r="Q51" s="82">
        <v>44739</v>
      </c>
      <c r="R51" s="6" t="s">
        <v>24</v>
      </c>
      <c r="S51" s="11">
        <v>3495</v>
      </c>
      <c r="T51" s="12">
        <v>94</v>
      </c>
      <c r="U51" s="11"/>
      <c r="V51" s="13"/>
      <c r="W51" s="4" t="s">
        <v>120</v>
      </c>
      <c r="X51" s="8">
        <v>544</v>
      </c>
    </row>
    <row r="52" spans="2:48" x14ac:dyDescent="0.25">
      <c r="Q52" s="82">
        <v>44739</v>
      </c>
      <c r="R52" s="6" t="s">
        <v>24</v>
      </c>
      <c r="S52" s="11">
        <v>3496</v>
      </c>
      <c r="T52" s="12">
        <v>94</v>
      </c>
      <c r="U52" s="11"/>
      <c r="V52" s="13"/>
      <c r="W52" s="106" t="s">
        <v>120</v>
      </c>
      <c r="X52" s="8">
        <v>544</v>
      </c>
    </row>
    <row r="53" spans="2:48" ht="18.75" x14ac:dyDescent="0.3">
      <c r="Q53" s="82">
        <v>44739</v>
      </c>
      <c r="R53" s="6" t="s">
        <v>24</v>
      </c>
      <c r="S53" s="11">
        <v>3497</v>
      </c>
      <c r="T53" s="12">
        <v>94</v>
      </c>
      <c r="U53" s="102"/>
      <c r="V53" s="102"/>
      <c r="W53" s="23" t="s">
        <v>120</v>
      </c>
      <c r="X53" s="8">
        <v>544</v>
      </c>
    </row>
    <row r="54" spans="2:48" ht="15.75" thickBot="1" x14ac:dyDescent="0.3">
      <c r="Q54" s="82">
        <v>44739</v>
      </c>
      <c r="R54" s="6" t="s">
        <v>24</v>
      </c>
      <c r="S54" s="11">
        <v>3498</v>
      </c>
      <c r="T54" s="12">
        <v>94</v>
      </c>
      <c r="U54" s="79"/>
      <c r="V54" s="79"/>
      <c r="W54" s="4" t="s">
        <v>120</v>
      </c>
      <c r="X54" s="8">
        <v>544</v>
      </c>
    </row>
    <row r="55" spans="2:48" x14ac:dyDescent="0.25">
      <c r="Q55" s="82">
        <v>44739</v>
      </c>
      <c r="R55" s="6" t="s">
        <v>24</v>
      </c>
      <c r="S55" s="11">
        <v>3500</v>
      </c>
      <c r="T55" s="12">
        <v>94</v>
      </c>
      <c r="U55" s="11"/>
      <c r="V55" s="11"/>
      <c r="W55" s="106" t="s">
        <v>120</v>
      </c>
      <c r="X55" s="8">
        <v>544</v>
      </c>
    </row>
    <row r="56" spans="2:48" x14ac:dyDescent="0.25">
      <c r="Q56" s="82">
        <v>44739</v>
      </c>
      <c r="R56" s="6" t="s">
        <v>24</v>
      </c>
      <c r="S56" s="11">
        <v>3501</v>
      </c>
      <c r="T56" s="12">
        <v>94</v>
      </c>
      <c r="U56" s="11"/>
      <c r="V56" s="11"/>
      <c r="W56" s="23" t="s">
        <v>120</v>
      </c>
      <c r="X56" s="8">
        <v>544</v>
      </c>
    </row>
    <row r="57" spans="2:48" ht="15.75" thickBot="1" x14ac:dyDescent="0.3">
      <c r="Q57" s="82">
        <v>44739</v>
      </c>
      <c r="R57" s="6" t="s">
        <v>24</v>
      </c>
      <c r="S57" s="11">
        <v>3502</v>
      </c>
      <c r="T57" s="12">
        <v>94</v>
      </c>
      <c r="U57" s="1"/>
      <c r="V57" s="1"/>
      <c r="W57" s="4" t="s">
        <v>120</v>
      </c>
      <c r="X57" s="8">
        <v>544</v>
      </c>
    </row>
    <row r="58" spans="2:48" x14ac:dyDescent="0.25">
      <c r="Q58" s="82">
        <v>44739</v>
      </c>
      <c r="R58" s="6" t="s">
        <v>24</v>
      </c>
      <c r="S58" s="11">
        <v>3503</v>
      </c>
      <c r="T58" s="12">
        <v>94</v>
      </c>
      <c r="U58" s="103"/>
      <c r="V58" s="103"/>
      <c r="W58" s="106" t="s">
        <v>120</v>
      </c>
      <c r="X58" s="8">
        <v>544</v>
      </c>
    </row>
    <row r="59" spans="2:48" ht="18.75" x14ac:dyDescent="0.3">
      <c r="Q59" s="82">
        <v>44739</v>
      </c>
      <c r="R59" s="6" t="s">
        <v>24</v>
      </c>
      <c r="S59" s="11">
        <v>3504</v>
      </c>
      <c r="T59" s="12">
        <v>94</v>
      </c>
      <c r="U59" s="104"/>
      <c r="V59" s="104"/>
      <c r="W59" s="23" t="s">
        <v>120</v>
      </c>
      <c r="X59" s="8">
        <v>544</v>
      </c>
    </row>
    <row r="60" spans="2:48" ht="15.75" thickBot="1" x14ac:dyDescent="0.3">
      <c r="Q60" s="82">
        <v>44739</v>
      </c>
      <c r="R60" s="6" t="s">
        <v>24</v>
      </c>
      <c r="S60" s="11">
        <v>3505</v>
      </c>
      <c r="T60" s="12">
        <v>94</v>
      </c>
      <c r="U60" s="79"/>
      <c r="V60" s="79"/>
      <c r="W60" s="4" t="s">
        <v>120</v>
      </c>
      <c r="X60" s="8">
        <v>544</v>
      </c>
    </row>
    <row r="61" spans="2:48" x14ac:dyDescent="0.25">
      <c r="AO61" s="82">
        <v>44739</v>
      </c>
      <c r="AP61" s="6" t="s">
        <v>24</v>
      </c>
      <c r="AQ61" s="11">
        <v>3506</v>
      </c>
      <c r="AR61" s="12">
        <v>94</v>
      </c>
      <c r="AS61" s="11"/>
      <c r="AT61" s="11"/>
      <c r="AU61" s="106" t="s">
        <v>120</v>
      </c>
      <c r="AV61" s="8">
        <v>544</v>
      </c>
    </row>
    <row r="62" spans="2:48" ht="15.75" x14ac:dyDescent="0.25">
      <c r="B62" s="20"/>
      <c r="G62" s="20"/>
      <c r="H62" s="51"/>
      <c r="AO62" s="82">
        <v>44739</v>
      </c>
      <c r="AP62" s="6" t="s">
        <v>24</v>
      </c>
      <c r="AQ62" s="11">
        <v>3507</v>
      </c>
      <c r="AR62" s="12">
        <v>94</v>
      </c>
      <c r="AS62" s="11"/>
      <c r="AT62" s="11"/>
      <c r="AU62" s="23" t="s">
        <v>120</v>
      </c>
      <c r="AV62" s="8">
        <v>544</v>
      </c>
    </row>
    <row r="63" spans="2:48" ht="15.75" thickBot="1" x14ac:dyDescent="0.3">
      <c r="AO63" s="82">
        <v>44739</v>
      </c>
      <c r="AP63" s="6" t="s">
        <v>24</v>
      </c>
      <c r="AQ63" s="11">
        <v>3508</v>
      </c>
      <c r="AR63" s="12">
        <v>94</v>
      </c>
      <c r="AS63" s="11"/>
      <c r="AT63" s="11"/>
      <c r="AU63" s="4" t="s">
        <v>120</v>
      </c>
      <c r="AV63" s="8">
        <v>544</v>
      </c>
    </row>
    <row r="64" spans="2:48" x14ac:dyDescent="0.25">
      <c r="AO64" s="82">
        <v>44739</v>
      </c>
      <c r="AP64" s="6" t="s">
        <v>24</v>
      </c>
      <c r="AQ64" s="11">
        <v>3509</v>
      </c>
      <c r="AR64" s="12">
        <v>94</v>
      </c>
      <c r="AS64" s="11"/>
      <c r="AT64" s="11"/>
      <c r="AU64" s="106" t="s">
        <v>120</v>
      </c>
      <c r="AV64" s="8">
        <v>544</v>
      </c>
    </row>
    <row r="65" spans="41:48" x14ac:dyDescent="0.25">
      <c r="AO65" s="82">
        <v>44739</v>
      </c>
      <c r="AP65" s="6" t="s">
        <v>24</v>
      </c>
      <c r="AQ65" s="11">
        <v>3510</v>
      </c>
      <c r="AR65" s="12">
        <v>94</v>
      </c>
      <c r="AS65" s="11"/>
      <c r="AT65" s="11"/>
      <c r="AU65" s="23" t="s">
        <v>120</v>
      </c>
      <c r="AV65" s="8">
        <v>544</v>
      </c>
    </row>
    <row r="66" spans="41:48" ht="15.75" thickBot="1" x14ac:dyDescent="0.3">
      <c r="AO66" s="82">
        <v>44739</v>
      </c>
      <c r="AP66" s="6" t="s">
        <v>24</v>
      </c>
      <c r="AQ66" s="11">
        <v>3511</v>
      </c>
      <c r="AR66" s="12">
        <v>94</v>
      </c>
      <c r="AS66" s="11"/>
      <c r="AT66" s="11"/>
      <c r="AU66" s="4" t="s">
        <v>120</v>
      </c>
      <c r="AV66" s="8">
        <v>544</v>
      </c>
    </row>
    <row r="67" spans="41:48" x14ac:dyDescent="0.25">
      <c r="AO67" s="82">
        <v>44739</v>
      </c>
      <c r="AP67" s="6" t="s">
        <v>24</v>
      </c>
      <c r="AQ67" s="11">
        <v>3512</v>
      </c>
      <c r="AR67" s="12">
        <v>94</v>
      </c>
      <c r="AS67" s="11"/>
      <c r="AT67" s="11"/>
      <c r="AU67" s="106" t="s">
        <v>120</v>
      </c>
      <c r="AV67" s="8">
        <v>544</v>
      </c>
    </row>
    <row r="68" spans="41:48" x14ac:dyDescent="0.25">
      <c r="AO68" s="82">
        <v>44739</v>
      </c>
      <c r="AP68" s="6" t="s">
        <v>24</v>
      </c>
      <c r="AQ68" s="11">
        <v>3513</v>
      </c>
      <c r="AR68" s="12">
        <v>94</v>
      </c>
      <c r="AS68" s="11"/>
      <c r="AT68" s="11"/>
      <c r="AU68" s="23" t="s">
        <v>120</v>
      </c>
      <c r="AV68" s="8">
        <v>544</v>
      </c>
    </row>
    <row r="69" spans="41:48" ht="15.75" thickBot="1" x14ac:dyDescent="0.3">
      <c r="AO69" s="82">
        <v>44739</v>
      </c>
      <c r="AP69" s="6" t="s">
        <v>24</v>
      </c>
      <c r="AQ69" s="11">
        <v>3514</v>
      </c>
      <c r="AR69" s="12">
        <v>94</v>
      </c>
      <c r="AS69" s="11"/>
      <c r="AT69" s="11"/>
      <c r="AU69" s="4" t="s">
        <v>120</v>
      </c>
      <c r="AV69" s="8">
        <v>544</v>
      </c>
    </row>
    <row r="70" spans="41:48" x14ac:dyDescent="0.25">
      <c r="AO70" s="82">
        <v>44739</v>
      </c>
      <c r="AP70" s="6" t="s">
        <v>24</v>
      </c>
      <c r="AQ70" s="11">
        <v>3515</v>
      </c>
      <c r="AR70" s="12">
        <v>94</v>
      </c>
      <c r="AS70" s="11"/>
      <c r="AT70" s="11"/>
      <c r="AU70" s="106" t="s">
        <v>120</v>
      </c>
      <c r="AV70" s="8">
        <v>544</v>
      </c>
    </row>
    <row r="71" spans="41:48" x14ac:dyDescent="0.25">
      <c r="AO71" s="82">
        <v>44739</v>
      </c>
      <c r="AP71" s="6" t="s">
        <v>24</v>
      </c>
      <c r="AQ71" s="11">
        <v>3516</v>
      </c>
      <c r="AR71" s="12">
        <v>94</v>
      </c>
      <c r="AS71" s="11"/>
      <c r="AT71" s="11"/>
      <c r="AU71" s="23" t="s">
        <v>120</v>
      </c>
      <c r="AV71" s="8">
        <v>544</v>
      </c>
    </row>
    <row r="72" spans="41:48" ht="15.75" thickBot="1" x14ac:dyDescent="0.3">
      <c r="AO72" s="82">
        <v>44739</v>
      </c>
      <c r="AP72" s="6" t="s">
        <v>24</v>
      </c>
      <c r="AQ72" s="11">
        <v>3517</v>
      </c>
      <c r="AR72" s="12">
        <v>94</v>
      </c>
      <c r="AS72" s="11"/>
      <c r="AT72" s="11"/>
      <c r="AU72" s="4" t="s">
        <v>120</v>
      </c>
      <c r="AV72" s="8">
        <v>544</v>
      </c>
    </row>
    <row r="73" spans="41:48" x14ac:dyDescent="0.25">
      <c r="AO73" s="82">
        <v>44739</v>
      </c>
      <c r="AP73" s="6" t="s">
        <v>24</v>
      </c>
      <c r="AQ73" s="11">
        <v>3518</v>
      </c>
      <c r="AR73" s="12">
        <v>94</v>
      </c>
      <c r="AS73" s="105"/>
      <c r="AT73" s="105"/>
      <c r="AU73" s="106" t="s">
        <v>120</v>
      </c>
      <c r="AV73" s="8">
        <v>544</v>
      </c>
    </row>
    <row r="74" spans="41:48" x14ac:dyDescent="0.25">
      <c r="AO74" s="82">
        <v>44739</v>
      </c>
      <c r="AP74" s="6" t="s">
        <v>24</v>
      </c>
      <c r="AQ74" s="11">
        <v>3519</v>
      </c>
      <c r="AR74" s="12">
        <v>94</v>
      </c>
      <c r="AS74" s="79"/>
      <c r="AT74" s="79"/>
      <c r="AU74" s="23" t="s">
        <v>120</v>
      </c>
      <c r="AV74" s="8">
        <v>544</v>
      </c>
    </row>
    <row r="75" spans="41:48" ht="15.75" thickBot="1" x14ac:dyDescent="0.3">
      <c r="AO75" s="82">
        <v>44739</v>
      </c>
      <c r="AP75" s="6" t="s">
        <v>24</v>
      </c>
      <c r="AQ75" s="11">
        <v>3520</v>
      </c>
      <c r="AR75" s="12">
        <v>94</v>
      </c>
      <c r="AS75" s="11"/>
      <c r="AT75" s="11"/>
      <c r="AU75" s="4" t="s">
        <v>120</v>
      </c>
      <c r="AV75" s="8">
        <v>544</v>
      </c>
    </row>
    <row r="76" spans="41:48" x14ac:dyDescent="0.25">
      <c r="AO76" s="82">
        <v>44739</v>
      </c>
      <c r="AP76" s="6" t="s">
        <v>24</v>
      </c>
      <c r="AQ76" s="11">
        <v>3521</v>
      </c>
      <c r="AR76" s="12">
        <v>94</v>
      </c>
      <c r="AS76" s="11"/>
      <c r="AT76" s="11"/>
      <c r="AU76" s="106" t="s">
        <v>120</v>
      </c>
      <c r="AV76" s="8">
        <v>544</v>
      </c>
    </row>
    <row r="77" spans="41:48" x14ac:dyDescent="0.25">
      <c r="AO77" s="82">
        <v>44739</v>
      </c>
      <c r="AP77" s="6" t="s">
        <v>24</v>
      </c>
      <c r="AQ77" s="11">
        <v>3522</v>
      </c>
      <c r="AR77" s="12">
        <v>94</v>
      </c>
      <c r="AS77" s="4"/>
      <c r="AT77" s="4"/>
      <c r="AU77" s="23" t="s">
        <v>120</v>
      </c>
      <c r="AV77" s="8">
        <v>544</v>
      </c>
    </row>
    <row r="78" spans="41:48" ht="15.75" thickBot="1" x14ac:dyDescent="0.3">
      <c r="AO78" s="82">
        <v>44739</v>
      </c>
      <c r="AP78" s="6" t="s">
        <v>24</v>
      </c>
      <c r="AQ78" s="11">
        <v>3523</v>
      </c>
      <c r="AR78" s="12">
        <v>94</v>
      </c>
      <c r="AS78" s="11"/>
      <c r="AT78" s="11"/>
      <c r="AU78" s="4" t="s">
        <v>120</v>
      </c>
      <c r="AV78" s="8">
        <v>544</v>
      </c>
    </row>
    <row r="79" spans="41:48" x14ac:dyDescent="0.25">
      <c r="AO79" s="82">
        <v>44739</v>
      </c>
      <c r="AP79" s="6" t="s">
        <v>24</v>
      </c>
      <c r="AQ79" s="11">
        <v>3524</v>
      </c>
      <c r="AR79" s="12">
        <v>94</v>
      </c>
      <c r="AS79" s="11"/>
      <c r="AT79" s="11"/>
      <c r="AU79" s="106" t="s">
        <v>120</v>
      </c>
      <c r="AV79" s="8">
        <v>544</v>
      </c>
    </row>
    <row r="80" spans="41:48" x14ac:dyDescent="0.25">
      <c r="AO80" s="82">
        <v>44739</v>
      </c>
      <c r="AP80" s="6" t="s">
        <v>24</v>
      </c>
      <c r="AQ80" s="11">
        <v>3525</v>
      </c>
      <c r="AR80" s="12">
        <v>94</v>
      </c>
      <c r="AS80" s="11"/>
      <c r="AT80" s="11"/>
      <c r="AU80" s="23" t="s">
        <v>120</v>
      </c>
      <c r="AV80" s="8">
        <v>544</v>
      </c>
    </row>
    <row r="81" spans="41:48" ht="15.75" thickBot="1" x14ac:dyDescent="0.3">
      <c r="AO81" s="82">
        <v>44739</v>
      </c>
      <c r="AP81" s="6" t="s">
        <v>24</v>
      </c>
      <c r="AQ81" s="11">
        <v>3526</v>
      </c>
      <c r="AR81" s="12">
        <v>94</v>
      </c>
      <c r="AS81" s="11"/>
      <c r="AT81" s="11"/>
      <c r="AU81" s="4" t="s">
        <v>120</v>
      </c>
      <c r="AV81" s="8">
        <v>544</v>
      </c>
    </row>
    <row r="82" spans="41:48" x14ac:dyDescent="0.25">
      <c r="AO82" s="82">
        <v>44739</v>
      </c>
      <c r="AP82" s="6" t="s">
        <v>24</v>
      </c>
      <c r="AQ82" s="11">
        <v>3527</v>
      </c>
      <c r="AR82" s="12">
        <v>94</v>
      </c>
      <c r="AS82" s="11"/>
      <c r="AT82" s="11"/>
      <c r="AU82" s="106" t="s">
        <v>120</v>
      </c>
      <c r="AV82" s="8">
        <v>544</v>
      </c>
    </row>
    <row r="83" spans="41:48" x14ac:dyDescent="0.25">
      <c r="AO83" s="82">
        <v>44739</v>
      </c>
      <c r="AP83" s="6" t="s">
        <v>24</v>
      </c>
      <c r="AQ83" s="11">
        <v>3528</v>
      </c>
      <c r="AR83" s="12">
        <v>94</v>
      </c>
      <c r="AS83" s="11"/>
      <c r="AT83" s="11"/>
      <c r="AU83" s="23" t="s">
        <v>120</v>
      </c>
      <c r="AV83" s="8">
        <v>544</v>
      </c>
    </row>
    <row r="84" spans="41:48" ht="15.75" thickBot="1" x14ac:dyDescent="0.3">
      <c r="AO84" s="82">
        <v>44739</v>
      </c>
      <c r="AP84" s="6" t="s">
        <v>24</v>
      </c>
      <c r="AQ84" s="11">
        <v>3529</v>
      </c>
      <c r="AR84" s="12">
        <v>94</v>
      </c>
      <c r="AS84" s="11"/>
      <c r="AT84" s="11"/>
      <c r="AU84" s="4" t="s">
        <v>120</v>
      </c>
      <c r="AV84" s="8">
        <v>544</v>
      </c>
    </row>
    <row r="85" spans="41:48" x14ac:dyDescent="0.25">
      <c r="AO85" s="82">
        <v>44739</v>
      </c>
      <c r="AP85" s="6" t="s">
        <v>24</v>
      </c>
      <c r="AQ85" s="11">
        <v>3530</v>
      </c>
      <c r="AR85" s="12">
        <v>94</v>
      </c>
      <c r="AS85" s="4"/>
      <c r="AT85" s="4"/>
      <c r="AU85" s="106" t="s">
        <v>120</v>
      </c>
      <c r="AV85" s="8">
        <v>544</v>
      </c>
    </row>
    <row r="86" spans="41:48" x14ac:dyDescent="0.25">
      <c r="AO86" s="82">
        <v>44739</v>
      </c>
      <c r="AP86" s="6" t="s">
        <v>24</v>
      </c>
      <c r="AQ86" s="11">
        <v>3531</v>
      </c>
      <c r="AR86" s="12">
        <v>94</v>
      </c>
      <c r="AS86" s="4"/>
      <c r="AT86" s="4"/>
      <c r="AU86" s="23" t="s">
        <v>120</v>
      </c>
      <c r="AV86" s="8">
        <v>544</v>
      </c>
    </row>
    <row r="87" spans="41:48" ht="15.75" thickBot="1" x14ac:dyDescent="0.3">
      <c r="AO87" s="82">
        <v>44739</v>
      </c>
      <c r="AP87" s="6" t="s">
        <v>24</v>
      </c>
      <c r="AQ87" s="11">
        <v>3532</v>
      </c>
      <c r="AR87" s="12">
        <v>94</v>
      </c>
      <c r="AS87" s="4"/>
      <c r="AT87" s="4"/>
      <c r="AU87" s="4" t="s">
        <v>120</v>
      </c>
      <c r="AV87" s="8">
        <v>544</v>
      </c>
    </row>
    <row r="88" spans="41:48" x14ac:dyDescent="0.25">
      <c r="AO88" s="82">
        <v>44739</v>
      </c>
      <c r="AP88" s="6" t="s">
        <v>24</v>
      </c>
      <c r="AQ88" s="11">
        <v>3533</v>
      </c>
      <c r="AR88" s="12">
        <v>94</v>
      </c>
      <c r="AS88" s="4"/>
      <c r="AT88" s="4"/>
      <c r="AU88" s="106" t="s">
        <v>120</v>
      </c>
      <c r="AV88" s="8">
        <v>544</v>
      </c>
    </row>
    <row r="89" spans="41:48" x14ac:dyDescent="0.25">
      <c r="AO89" s="82">
        <v>44739</v>
      </c>
      <c r="AP89" s="6" t="s">
        <v>24</v>
      </c>
      <c r="AQ89" s="11">
        <v>3534</v>
      </c>
      <c r="AR89" s="12">
        <v>94</v>
      </c>
      <c r="AS89" s="4"/>
      <c r="AT89" s="4"/>
      <c r="AU89" s="23" t="s">
        <v>120</v>
      </c>
      <c r="AV89" s="8">
        <v>544</v>
      </c>
    </row>
    <row r="90" spans="41:48" ht="15.75" thickBot="1" x14ac:dyDescent="0.3">
      <c r="AO90" s="82">
        <v>44739</v>
      </c>
      <c r="AP90" s="6" t="s">
        <v>24</v>
      </c>
      <c r="AQ90" s="11">
        <v>3535</v>
      </c>
      <c r="AR90" s="12">
        <v>94</v>
      </c>
      <c r="AS90" s="4"/>
      <c r="AT90" s="4"/>
      <c r="AU90" s="4" t="s">
        <v>120</v>
      </c>
      <c r="AV90" s="8">
        <v>544</v>
      </c>
    </row>
    <row r="91" spans="41:48" x14ac:dyDescent="0.25">
      <c r="AO91" s="82">
        <v>44739</v>
      </c>
      <c r="AP91" s="6" t="s">
        <v>24</v>
      </c>
      <c r="AQ91" s="11">
        <v>3536</v>
      </c>
      <c r="AR91" s="12">
        <v>94</v>
      </c>
      <c r="AS91" s="4"/>
      <c r="AT91" s="4"/>
      <c r="AU91" s="106" t="s">
        <v>120</v>
      </c>
      <c r="AV91" s="8">
        <v>544</v>
      </c>
    </row>
    <row r="92" spans="41:48" x14ac:dyDescent="0.25">
      <c r="AO92" s="82">
        <v>44739</v>
      </c>
      <c r="AP92" s="6" t="s">
        <v>24</v>
      </c>
      <c r="AQ92" s="11">
        <v>3537</v>
      </c>
      <c r="AR92" s="12">
        <v>94</v>
      </c>
      <c r="AS92" s="4"/>
      <c r="AT92" s="4"/>
      <c r="AU92" s="23" t="s">
        <v>120</v>
      </c>
      <c r="AV92" s="8">
        <v>544</v>
      </c>
    </row>
    <row r="93" spans="41:48" ht="15.75" thickBot="1" x14ac:dyDescent="0.3">
      <c r="AO93" s="82">
        <v>44739</v>
      </c>
      <c r="AP93" s="6" t="s">
        <v>24</v>
      </c>
      <c r="AQ93" s="11">
        <v>3538</v>
      </c>
      <c r="AR93" s="12">
        <v>94</v>
      </c>
      <c r="AS93" s="4"/>
      <c r="AT93" s="4"/>
      <c r="AU93" s="4" t="s">
        <v>120</v>
      </c>
      <c r="AV93" s="8">
        <v>544</v>
      </c>
    </row>
    <row r="94" spans="41:48" x14ac:dyDescent="0.25">
      <c r="AO94" s="82">
        <v>44739</v>
      </c>
      <c r="AP94" s="6" t="s">
        <v>24</v>
      </c>
      <c r="AQ94" s="11">
        <v>3539</v>
      </c>
      <c r="AR94" s="12">
        <v>94</v>
      </c>
      <c r="AS94" s="4"/>
      <c r="AT94" s="4"/>
      <c r="AU94" s="106" t="s">
        <v>120</v>
      </c>
      <c r="AV94" s="8">
        <v>544</v>
      </c>
    </row>
    <row r="95" spans="41:48" x14ac:dyDescent="0.25">
      <c r="AO95" s="82">
        <v>44739</v>
      </c>
      <c r="AP95" s="6" t="s">
        <v>24</v>
      </c>
      <c r="AQ95" s="11">
        <v>3540</v>
      </c>
      <c r="AR95" s="12">
        <v>94</v>
      </c>
      <c r="AS95" s="4"/>
      <c r="AT95" s="4"/>
      <c r="AU95" s="23" t="s">
        <v>120</v>
      </c>
      <c r="AV95" s="8">
        <v>544</v>
      </c>
    </row>
    <row r="96" spans="41:48" ht="15.75" thickBot="1" x14ac:dyDescent="0.3">
      <c r="AO96" s="82">
        <v>44739</v>
      </c>
      <c r="AP96" s="6" t="s">
        <v>24</v>
      </c>
      <c r="AQ96" s="11">
        <v>3541</v>
      </c>
      <c r="AR96" s="12">
        <v>94</v>
      </c>
      <c r="AS96" s="4"/>
      <c r="AT96" s="4"/>
      <c r="AU96" s="4" t="s">
        <v>120</v>
      </c>
      <c r="AV96" s="8">
        <v>544</v>
      </c>
    </row>
    <row r="97" spans="41:48" x14ac:dyDescent="0.25">
      <c r="AO97" s="82">
        <v>44739</v>
      </c>
      <c r="AP97" s="6" t="s">
        <v>24</v>
      </c>
      <c r="AQ97" s="11">
        <v>3542</v>
      </c>
      <c r="AR97" s="12">
        <v>94</v>
      </c>
      <c r="AS97" s="4"/>
      <c r="AT97" s="4"/>
      <c r="AU97" s="106" t="s">
        <v>120</v>
      </c>
      <c r="AV97" s="8">
        <v>544</v>
      </c>
    </row>
    <row r="98" spans="41:48" x14ac:dyDescent="0.25">
      <c r="AO98" s="82">
        <v>44739</v>
      </c>
      <c r="AP98" s="6" t="s">
        <v>24</v>
      </c>
      <c r="AQ98" s="11">
        <v>3543</v>
      </c>
      <c r="AR98" s="12">
        <v>94</v>
      </c>
      <c r="AS98" s="4"/>
      <c r="AT98" s="4"/>
      <c r="AU98" s="23" t="s">
        <v>120</v>
      </c>
      <c r="AV98" s="8">
        <v>544</v>
      </c>
    </row>
    <row r="99" spans="41:48" ht="15.75" thickBot="1" x14ac:dyDescent="0.3">
      <c r="AO99" s="82">
        <v>44739</v>
      </c>
      <c r="AP99" s="6" t="s">
        <v>24</v>
      </c>
      <c r="AQ99" s="11">
        <v>3544</v>
      </c>
      <c r="AR99" s="12">
        <v>94</v>
      </c>
      <c r="AS99" s="4"/>
      <c r="AT99" s="4"/>
      <c r="AU99" s="4" t="s">
        <v>120</v>
      </c>
      <c r="AV99" s="8">
        <v>544</v>
      </c>
    </row>
    <row r="100" spans="41:48" x14ac:dyDescent="0.25">
      <c r="AO100" s="82">
        <v>44739</v>
      </c>
      <c r="AP100" s="6" t="s">
        <v>24</v>
      </c>
      <c r="AQ100" s="11">
        <v>3545</v>
      </c>
      <c r="AR100" s="12">
        <v>94</v>
      </c>
      <c r="AS100" s="105"/>
      <c r="AT100" s="105"/>
      <c r="AU100" s="106" t="s">
        <v>120</v>
      </c>
      <c r="AV100" s="8">
        <v>544</v>
      </c>
    </row>
    <row r="101" spans="41:48" x14ac:dyDescent="0.25">
      <c r="AO101" s="82">
        <v>44739</v>
      </c>
      <c r="AP101" s="6" t="s">
        <v>24</v>
      </c>
      <c r="AQ101" s="11">
        <v>3546</v>
      </c>
      <c r="AR101" s="12">
        <v>94</v>
      </c>
      <c r="AS101" s="4"/>
      <c r="AT101" s="4"/>
      <c r="AU101" s="23" t="s">
        <v>120</v>
      </c>
      <c r="AV101" s="8">
        <v>544</v>
      </c>
    </row>
    <row r="102" spans="41:48" ht="15.75" thickBot="1" x14ac:dyDescent="0.3">
      <c r="AO102" s="82">
        <v>44739</v>
      </c>
      <c r="AP102" s="6" t="s">
        <v>24</v>
      </c>
      <c r="AQ102" s="11">
        <v>3547</v>
      </c>
      <c r="AR102" s="12">
        <v>94</v>
      </c>
      <c r="AS102" s="4"/>
      <c r="AT102" s="4"/>
      <c r="AU102" s="4" t="s">
        <v>120</v>
      </c>
      <c r="AV102" s="8">
        <v>544</v>
      </c>
    </row>
    <row r="103" spans="41:48" x14ac:dyDescent="0.25">
      <c r="AO103" s="82">
        <v>44739</v>
      </c>
      <c r="AP103" s="6" t="s">
        <v>24</v>
      </c>
      <c r="AQ103" s="11">
        <v>3548</v>
      </c>
      <c r="AR103" s="12">
        <v>94</v>
      </c>
      <c r="AS103" s="4"/>
      <c r="AT103" s="4"/>
      <c r="AU103" s="106" t="s">
        <v>120</v>
      </c>
      <c r="AV103" s="8">
        <v>544</v>
      </c>
    </row>
    <row r="104" spans="41:48" x14ac:dyDescent="0.25">
      <c r="AO104" s="82">
        <v>44739</v>
      </c>
      <c r="AP104" s="6" t="s">
        <v>24</v>
      </c>
      <c r="AQ104" s="11">
        <v>3549</v>
      </c>
      <c r="AR104" s="12">
        <v>94</v>
      </c>
      <c r="AS104" s="4"/>
      <c r="AT104" s="4"/>
      <c r="AU104" s="23" t="s">
        <v>120</v>
      </c>
      <c r="AV104" s="8">
        <v>544</v>
      </c>
    </row>
    <row r="105" spans="41:48" ht="15.75" thickBot="1" x14ac:dyDescent="0.3">
      <c r="AO105" s="82">
        <v>44739</v>
      </c>
      <c r="AP105" s="6" t="s">
        <v>24</v>
      </c>
      <c r="AQ105" s="11">
        <v>3550</v>
      </c>
      <c r="AR105" s="12">
        <v>94</v>
      </c>
      <c r="AS105" s="105"/>
      <c r="AT105" s="105"/>
      <c r="AU105" s="4" t="s">
        <v>120</v>
      </c>
      <c r="AV105" s="8">
        <v>544</v>
      </c>
    </row>
    <row r="106" spans="41:48" x14ac:dyDescent="0.25">
      <c r="AO106" s="82">
        <v>44739</v>
      </c>
      <c r="AP106" s="6" t="s">
        <v>24</v>
      </c>
      <c r="AQ106" s="11">
        <v>3551</v>
      </c>
      <c r="AR106" s="12">
        <v>94</v>
      </c>
      <c r="AS106" s="11"/>
      <c r="AT106" s="11"/>
      <c r="AU106" s="106" t="s">
        <v>120</v>
      </c>
      <c r="AV106" s="8">
        <v>544</v>
      </c>
    </row>
    <row r="107" spans="41:48" x14ac:dyDescent="0.25">
      <c r="AO107" s="82">
        <v>44739</v>
      </c>
      <c r="AP107" s="6" t="s">
        <v>24</v>
      </c>
      <c r="AQ107" s="11">
        <v>3552</v>
      </c>
      <c r="AR107" s="12">
        <v>94</v>
      </c>
      <c r="AS107" s="4"/>
      <c r="AT107" s="4"/>
      <c r="AU107" s="23" t="s">
        <v>120</v>
      </c>
      <c r="AV107" s="8">
        <v>544</v>
      </c>
    </row>
    <row r="108" spans="41:48" ht="15.75" thickBot="1" x14ac:dyDescent="0.3">
      <c r="AO108" s="82">
        <v>44739</v>
      </c>
      <c r="AP108" s="6" t="s">
        <v>24</v>
      </c>
      <c r="AQ108" s="11">
        <v>3553</v>
      </c>
      <c r="AR108" s="12">
        <v>94</v>
      </c>
      <c r="AS108" s="4"/>
      <c r="AT108" s="4"/>
      <c r="AU108" s="4" t="s">
        <v>120</v>
      </c>
      <c r="AV108" s="8">
        <v>544</v>
      </c>
    </row>
    <row r="109" spans="41:48" x14ac:dyDescent="0.25">
      <c r="AO109" s="82">
        <v>44739</v>
      </c>
      <c r="AP109" s="6" t="s">
        <v>24</v>
      </c>
      <c r="AQ109" s="11">
        <v>3554</v>
      </c>
      <c r="AR109" s="12">
        <v>94</v>
      </c>
      <c r="AS109" s="105"/>
      <c r="AT109" s="105"/>
      <c r="AU109" s="106" t="s">
        <v>120</v>
      </c>
      <c r="AV109" s="8">
        <v>544</v>
      </c>
    </row>
    <row r="110" spans="41:48" x14ac:dyDescent="0.25">
      <c r="AO110" s="82">
        <v>44739</v>
      </c>
      <c r="AP110" s="6" t="s">
        <v>24</v>
      </c>
      <c r="AQ110" s="11">
        <v>3555</v>
      </c>
      <c r="AR110" s="12">
        <v>94</v>
      </c>
      <c r="AS110" s="11"/>
      <c r="AT110" s="11"/>
      <c r="AU110" s="23" t="s">
        <v>120</v>
      </c>
      <c r="AV110" s="8">
        <v>544</v>
      </c>
    </row>
    <row r="111" spans="41:48" ht="15.75" thickBot="1" x14ac:dyDescent="0.3">
      <c r="AO111" s="82">
        <v>44739</v>
      </c>
      <c r="AP111" s="6" t="s">
        <v>24</v>
      </c>
      <c r="AQ111" s="11">
        <v>3556</v>
      </c>
      <c r="AR111" s="12">
        <v>94</v>
      </c>
      <c r="AS111" s="105"/>
      <c r="AT111" s="105"/>
      <c r="AU111" s="4" t="s">
        <v>120</v>
      </c>
      <c r="AV111" s="8">
        <v>544</v>
      </c>
    </row>
    <row r="112" spans="41:48" x14ac:dyDescent="0.25">
      <c r="AO112" s="82">
        <v>44739</v>
      </c>
      <c r="AP112" s="6" t="s">
        <v>24</v>
      </c>
      <c r="AQ112" s="11">
        <v>3557</v>
      </c>
      <c r="AR112" s="12">
        <v>94</v>
      </c>
      <c r="AS112" s="11"/>
      <c r="AT112" s="11"/>
      <c r="AU112" s="106" t="s">
        <v>120</v>
      </c>
      <c r="AV112" s="8">
        <v>544</v>
      </c>
    </row>
    <row r="113" spans="41:48" x14ac:dyDescent="0.25">
      <c r="AO113" s="82">
        <v>44739</v>
      </c>
      <c r="AP113" s="6" t="s">
        <v>24</v>
      </c>
      <c r="AQ113" s="11">
        <v>3558</v>
      </c>
      <c r="AR113" s="12">
        <v>94</v>
      </c>
      <c r="AS113" s="4"/>
      <c r="AT113" s="4"/>
      <c r="AU113" s="23" t="s">
        <v>120</v>
      </c>
      <c r="AV113" s="8">
        <v>544</v>
      </c>
    </row>
    <row r="114" spans="41:48" ht="15.75" thickBot="1" x14ac:dyDescent="0.3">
      <c r="AO114" s="82">
        <v>44739</v>
      </c>
      <c r="AP114" s="6" t="s">
        <v>24</v>
      </c>
      <c r="AQ114" s="11">
        <v>3559</v>
      </c>
      <c r="AR114" s="12">
        <v>94</v>
      </c>
      <c r="AS114" s="4"/>
      <c r="AT114" s="4"/>
      <c r="AU114" s="4" t="s">
        <v>120</v>
      </c>
      <c r="AV114" s="8">
        <v>544</v>
      </c>
    </row>
    <row r="115" spans="41:48" x14ac:dyDescent="0.25">
      <c r="AO115" s="82">
        <v>44739</v>
      </c>
      <c r="AP115" s="6" t="s">
        <v>24</v>
      </c>
      <c r="AQ115" s="11">
        <v>3560</v>
      </c>
      <c r="AR115" s="12">
        <v>94</v>
      </c>
      <c r="AS115" s="105"/>
      <c r="AT115" s="105"/>
      <c r="AU115" s="106" t="s">
        <v>120</v>
      </c>
      <c r="AV115" s="8">
        <v>544</v>
      </c>
    </row>
    <row r="116" spans="41:48" x14ac:dyDescent="0.25">
      <c r="AO116" s="82">
        <v>44739</v>
      </c>
      <c r="AP116" s="6" t="s">
        <v>24</v>
      </c>
      <c r="AQ116" s="11">
        <v>3561</v>
      </c>
      <c r="AR116" s="12">
        <v>94</v>
      </c>
      <c r="AS116" s="11"/>
      <c r="AT116" s="11"/>
      <c r="AU116" s="23" t="s">
        <v>120</v>
      </c>
      <c r="AV116" s="8">
        <v>544</v>
      </c>
    </row>
    <row r="117" spans="41:48" x14ac:dyDescent="0.25">
      <c r="AO117" s="82">
        <v>44739</v>
      </c>
      <c r="AP117" s="6" t="s">
        <v>24</v>
      </c>
      <c r="AQ117" s="11">
        <v>3563</v>
      </c>
      <c r="AR117" s="12">
        <v>94</v>
      </c>
      <c r="AS117" s="4"/>
      <c r="AT117" s="4"/>
      <c r="AU117" s="23" t="s">
        <v>120</v>
      </c>
      <c r="AV117" s="8">
        <v>544</v>
      </c>
    </row>
    <row r="118" spans="41:48" x14ac:dyDescent="0.25">
      <c r="AO118" s="82">
        <v>44740</v>
      </c>
      <c r="AP118" s="6" t="s">
        <v>199</v>
      </c>
      <c r="AQ118" s="11">
        <v>3564</v>
      </c>
      <c r="AR118" s="12">
        <v>84</v>
      </c>
      <c r="AS118" s="4"/>
      <c r="AT118" s="4"/>
      <c r="AU118" s="18" t="s">
        <v>120</v>
      </c>
      <c r="AV118" s="8">
        <v>1593</v>
      </c>
    </row>
    <row r="119" spans="41:48" s="101" customFormat="1" x14ac:dyDescent="0.25">
      <c r="AO119" s="82">
        <v>44740</v>
      </c>
      <c r="AP119" s="6" t="s">
        <v>134</v>
      </c>
      <c r="AQ119" s="11">
        <v>3565</v>
      </c>
      <c r="AR119" s="12">
        <v>131</v>
      </c>
      <c r="AS119" s="4"/>
      <c r="AT119" s="4"/>
      <c r="AU119" s="18" t="s">
        <v>69</v>
      </c>
      <c r="AV119" s="8">
        <v>131</v>
      </c>
    </row>
    <row r="120" spans="41:48" x14ac:dyDescent="0.25">
      <c r="AO120" s="82">
        <v>44740</v>
      </c>
      <c r="AP120" s="6" t="s">
        <v>206</v>
      </c>
      <c r="AQ120" s="11">
        <v>3566</v>
      </c>
      <c r="AR120" s="12">
        <v>84</v>
      </c>
      <c r="AS120" s="4"/>
      <c r="AT120" s="4"/>
      <c r="AU120" s="4" t="s">
        <v>120</v>
      </c>
      <c r="AV120" s="8">
        <v>4295</v>
      </c>
    </row>
    <row r="121" spans="41:48" x14ac:dyDescent="0.25">
      <c r="AO121" s="82">
        <v>44740</v>
      </c>
      <c r="AP121" s="6" t="s">
        <v>201</v>
      </c>
      <c r="AQ121" s="11">
        <v>3567</v>
      </c>
      <c r="AR121" s="12">
        <v>84</v>
      </c>
      <c r="AS121" s="4"/>
      <c r="AT121" s="4"/>
      <c r="AU121" s="4" t="s">
        <v>120</v>
      </c>
      <c r="AV121" s="8">
        <v>4296</v>
      </c>
    </row>
    <row r="122" spans="41:48" x14ac:dyDescent="0.25">
      <c r="AO122" s="22">
        <v>44742</v>
      </c>
      <c r="AP122" s="6" t="s">
        <v>212</v>
      </c>
      <c r="AQ122" s="11">
        <v>3568</v>
      </c>
      <c r="AR122" s="12">
        <v>192</v>
      </c>
      <c r="AS122" s="11"/>
      <c r="AT122" s="11"/>
      <c r="AU122" s="38" t="s">
        <v>211</v>
      </c>
      <c r="AV122" s="12">
        <v>192</v>
      </c>
    </row>
  </sheetData>
  <mergeCells count="4">
    <mergeCell ref="I1:P1"/>
    <mergeCell ref="Q1:X1"/>
    <mergeCell ref="D29:E29"/>
    <mergeCell ref="A1:H1"/>
  </mergeCells>
  <pageMargins left="0.7" right="0.7" top="0.75" bottom="0.75" header="0.3" footer="0.3"/>
  <pageSetup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URBANO</vt:lpstr>
      <vt:lpstr>REPORTE RUSTICO</vt:lpstr>
      <vt:lpstr>REPORTE SERV. CAT.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 de Windows</cp:lastModifiedBy>
  <cp:lastPrinted>2022-06-30T20:17:09Z</cp:lastPrinted>
  <dcterms:created xsi:type="dcterms:W3CDTF">2016-05-19T20:15:25Z</dcterms:created>
  <dcterms:modified xsi:type="dcterms:W3CDTF">2022-07-01T18:12:36Z</dcterms:modified>
</cp:coreProperties>
</file>